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ut\Desktop\2021 год\Отчеты 223-ФЗ\Ежемесячные\Май 2021\"/>
    </mc:Choice>
  </mc:AlternateContent>
  <bookViews>
    <workbookView xWindow="480" yWindow="180" windowWidth="27795" windowHeight="1252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6" i="1" l="1"/>
  <c r="D6" i="1"/>
  <c r="D19" i="1" l="1"/>
  <c r="D20" i="1" l="1"/>
  <c r="D23" i="1" s="1"/>
</calcChain>
</file>

<file path=xl/sharedStrings.xml><?xml version="1.0" encoding="utf-8"?>
<sst xmlns="http://schemas.openxmlformats.org/spreadsheetml/2006/main" count="34" uniqueCount="34">
  <si>
    <t>№ п/п</t>
  </si>
  <si>
    <t>Наименование сведений</t>
  </si>
  <si>
    <t>Количество договоров</t>
  </si>
  <si>
    <t>Сумма, руб.</t>
  </si>
  <si>
    <t>Общие сведения о количестве и об общей стоимости договоров, заключенных Заказчиком по результатам закупки товаров, работ, услуг, в том числе об общей стоимости договоров, информация о которых не внесена в реестр договоров в соответствии с частью 3 статьи 4.1 Закона 223-ФЗ</t>
  </si>
  <si>
    <t>Из них:</t>
  </si>
  <si>
    <t>*Сведения о количестве и об общей стоимости договоров стоимость которых не превышает сто тысяч рублей.</t>
  </si>
  <si>
    <t xml:space="preserve">Сведения о количестве и об общей стоимости договоров заключенных по результатам проведения конкурентных процедур закупки. </t>
  </si>
  <si>
    <t>Сведения о количестве и об общей стоимости договоров заключенных в соответствии с п. 1.3.5. Положения о порядке проведения закупок товаров, работ, услуг в АО «Юграэнерго».</t>
  </si>
  <si>
    <t>Приобретение Заказчиком биржевых товаров на товарной бирже в соответствии с законодательством о товарных биржах и биржевой торговле.</t>
  </si>
  <si>
    <t>Аренда муниципального имущества.</t>
  </si>
  <si>
    <t>Закупка в соответствии с ч. 5.1. ст. 3,  223-ФЗ</t>
  </si>
  <si>
    <t>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подрядчика).</t>
  </si>
  <si>
    <t>Сведения о количестве и об общей стоимости договоров, заключенных Заказчиком с единственным поставщиком (исполнителем, подрядчиком) по результатам конкурентной закупки, признанной несостоявшейся.</t>
  </si>
  <si>
    <t>1.2</t>
  </si>
  <si>
    <t>1.3</t>
  </si>
  <si>
    <t>1.4</t>
  </si>
  <si>
    <t>1.5</t>
  </si>
  <si>
    <t>1.6</t>
  </si>
  <si>
    <t>* В т.ч. услуги связи, коммунальные услуги, аренда имущества, обслуживание и ремонт оргтехники, транспортные услуги, медицинское обслуживание и т.п.</t>
  </si>
  <si>
    <t>** В сумму включены:</t>
  </si>
  <si>
    <t>СГОЗ</t>
  </si>
  <si>
    <t>%</t>
  </si>
  <si>
    <t>Исполнитель:</t>
  </si>
  <si>
    <t>Яшина Юлия Тимербаевна</t>
  </si>
  <si>
    <t>Специалист отдела закупок</t>
  </si>
  <si>
    <t>8 (3467) 379-330, доб. 136</t>
  </si>
  <si>
    <t>ugk-yut@mail.ru</t>
  </si>
  <si>
    <t>**1.1</t>
  </si>
  <si>
    <t xml:space="preserve"> оплата кредиторской задолженности по договорам до ста тысяч рублей заключенных в 2020 году в размере (руб). </t>
  </si>
  <si>
    <t xml:space="preserve">Процент стоимости закупок до ста тысяч рублей  в текущем месяце от совокупного годового объема закупок в соответствии с планом закупок АО «Юграэнерго»  на 2021 г. </t>
  </si>
  <si>
    <t>Общая стоимость договоров в текущем месяце не превышающих сто тысяч рублей, включая аренду муниципального имущества составляет (руб).</t>
  </si>
  <si>
    <t>оплата по договорам до ста тысяч рублей заключенных в текущем месяце 2021 году в размере (руб).</t>
  </si>
  <si>
    <t>Сведения о количестве и об общей стоимости договоров, заключенных заказчиком по результатам закупки товаров, работ, услуг в мае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</si>
</sst>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₽"/>
    <numFmt numFmtId="165" formatCode="#,##0.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8"/>
  <sheetViews>
    <sheetView tabSelected="1" workbookViewId="0">
      <selection activeCell="G15" sqref="G15"/>
    </sheetView>
  </sheetViews>
  <sheetFormatPr defaultRowHeight="12.75" x14ac:dyDescent="0.25"/>
  <cols>
    <col min="1" max="1" width="6.5703125" style="4" customWidth="1"/>
    <col min="2" max="2" width="45.28515625" style="4" customWidth="1"/>
    <col min="3" max="3" width="14.7109375" style="4" customWidth="1"/>
    <col min="4" max="4" width="15.140625" style="6" customWidth="1"/>
    <col min="5" max="16384" width="9.140625" style="4"/>
  </cols>
  <sheetData>
    <row r="2" spans="1:9" ht="15" customHeight="1" x14ac:dyDescent="0.25">
      <c r="A2" s="28" t="s">
        <v>33</v>
      </c>
      <c r="B2" s="28"/>
      <c r="C2" s="28"/>
      <c r="D2" s="28"/>
      <c r="E2" s="7"/>
      <c r="F2" s="7"/>
      <c r="G2" s="7"/>
      <c r="H2" s="7"/>
      <c r="I2" s="7"/>
    </row>
    <row r="3" spans="1:9" x14ac:dyDescent="0.25">
      <c r="A3" s="29"/>
      <c r="B3" s="29"/>
      <c r="C3" s="29"/>
      <c r="D3" s="29"/>
      <c r="E3" s="7"/>
      <c r="F3" s="7"/>
      <c r="G3" s="7"/>
      <c r="H3" s="7"/>
      <c r="I3" s="7"/>
    </row>
    <row r="4" spans="1:9" ht="25.5" x14ac:dyDescent="0.25">
      <c r="A4" s="1" t="s">
        <v>0</v>
      </c>
      <c r="B4" s="1" t="s">
        <v>1</v>
      </c>
      <c r="C4" s="1" t="s">
        <v>2</v>
      </c>
      <c r="D4" s="8" t="s">
        <v>3</v>
      </c>
    </row>
    <row r="5" spans="1:9" x14ac:dyDescent="0.25">
      <c r="A5" s="1">
        <v>1</v>
      </c>
      <c r="B5" s="1">
        <v>2</v>
      </c>
      <c r="C5" s="1">
        <v>3</v>
      </c>
      <c r="D5" s="3">
        <v>4</v>
      </c>
    </row>
    <row r="6" spans="1:9" ht="76.5" x14ac:dyDescent="0.25">
      <c r="A6" s="1">
        <v>1</v>
      </c>
      <c r="B6" s="1" t="s">
        <v>4</v>
      </c>
      <c r="C6" s="1">
        <f>C8+C9+C10+C11+C12+C14</f>
        <v>83</v>
      </c>
      <c r="D6" s="17">
        <f>D8+D9+D10+D11+D12+D14</f>
        <v>278489181.32999998</v>
      </c>
    </row>
    <row r="7" spans="1:9" x14ac:dyDescent="0.25">
      <c r="A7" s="25" t="s">
        <v>5</v>
      </c>
      <c r="B7" s="26"/>
      <c r="C7" s="26"/>
      <c r="D7" s="27"/>
    </row>
    <row r="8" spans="1:9" ht="38.25" x14ac:dyDescent="0.25">
      <c r="A8" s="9" t="s">
        <v>28</v>
      </c>
      <c r="B8" s="16" t="s">
        <v>6</v>
      </c>
      <c r="C8" s="1">
        <v>57</v>
      </c>
      <c r="D8" s="8">
        <v>1032944.29</v>
      </c>
    </row>
    <row r="9" spans="1:9" ht="38.25" x14ac:dyDescent="0.25">
      <c r="A9" s="3" t="s">
        <v>14</v>
      </c>
      <c r="B9" s="2" t="s">
        <v>7</v>
      </c>
      <c r="C9" s="10">
        <v>9</v>
      </c>
      <c r="D9" s="8">
        <v>11360156.390000001</v>
      </c>
    </row>
    <row r="10" spans="1:9" ht="51" x14ac:dyDescent="0.25">
      <c r="A10" s="3" t="s">
        <v>15</v>
      </c>
      <c r="B10" s="2" t="s">
        <v>8</v>
      </c>
      <c r="C10" s="10">
        <v>6</v>
      </c>
      <c r="D10" s="8">
        <v>5855420.9100000001</v>
      </c>
    </row>
    <row r="11" spans="1:9" ht="38.25" x14ac:dyDescent="0.25">
      <c r="A11" s="3" t="s">
        <v>16</v>
      </c>
      <c r="B11" s="2" t="s">
        <v>9</v>
      </c>
      <c r="C11" s="10">
        <v>6</v>
      </c>
      <c r="D11" s="8">
        <v>259634408.16</v>
      </c>
    </row>
    <row r="12" spans="1:9" x14ac:dyDescent="0.25">
      <c r="A12" s="3" t="s">
        <v>17</v>
      </c>
      <c r="B12" s="2" t="s">
        <v>10</v>
      </c>
      <c r="C12" s="10">
        <v>4</v>
      </c>
      <c r="D12" s="8">
        <v>125251.58</v>
      </c>
    </row>
    <row r="13" spans="1:9" x14ac:dyDescent="0.25">
      <c r="A13" s="3" t="s">
        <v>18</v>
      </c>
      <c r="B13" s="2" t="s">
        <v>11</v>
      </c>
      <c r="C13" s="10">
        <v>0</v>
      </c>
      <c r="D13" s="8">
        <v>0</v>
      </c>
    </row>
    <row r="14" spans="1:9" ht="51" x14ac:dyDescent="0.25">
      <c r="A14" s="3">
        <v>2</v>
      </c>
      <c r="B14" s="2" t="s">
        <v>12</v>
      </c>
      <c r="C14" s="10">
        <v>1</v>
      </c>
      <c r="D14" s="8">
        <v>481000</v>
      </c>
    </row>
    <row r="15" spans="1:9" ht="63.75" x14ac:dyDescent="0.25">
      <c r="A15" s="3">
        <v>3</v>
      </c>
      <c r="B15" s="2" t="s">
        <v>13</v>
      </c>
      <c r="C15" s="10">
        <v>3</v>
      </c>
      <c r="D15" s="8">
        <v>3872415.2</v>
      </c>
    </row>
    <row r="16" spans="1:9" ht="35.25" customHeight="1" x14ac:dyDescent="0.25">
      <c r="A16" s="31" t="s">
        <v>19</v>
      </c>
      <c r="B16" s="31"/>
      <c r="C16" s="31"/>
      <c r="D16" s="31"/>
    </row>
    <row r="17" spans="1:4" x14ac:dyDescent="0.25">
      <c r="A17" s="30" t="s">
        <v>20</v>
      </c>
      <c r="B17" s="30"/>
      <c r="C17" s="1"/>
      <c r="D17" s="8"/>
    </row>
    <row r="18" spans="1:4" s="5" customFormat="1" ht="26.25" customHeight="1" x14ac:dyDescent="0.25">
      <c r="A18" s="24" t="s">
        <v>29</v>
      </c>
      <c r="B18" s="24"/>
      <c r="C18" s="12"/>
      <c r="D18" s="8">
        <v>0</v>
      </c>
    </row>
    <row r="19" spans="1:4" ht="30" customHeight="1" x14ac:dyDescent="0.25">
      <c r="A19" s="24" t="s">
        <v>32</v>
      </c>
      <c r="B19" s="24"/>
      <c r="C19" s="1"/>
      <c r="D19" s="8">
        <f>D8</f>
        <v>1032944.29</v>
      </c>
    </row>
    <row r="20" spans="1:4" ht="39.75" customHeight="1" x14ac:dyDescent="0.25">
      <c r="A20" s="24" t="s">
        <v>31</v>
      </c>
      <c r="B20" s="24"/>
      <c r="C20" s="1"/>
      <c r="D20" s="8">
        <f>D19+D12</f>
        <v>1158195.8700000001</v>
      </c>
    </row>
    <row r="21" spans="1:4" s="14" customFormat="1" ht="15" customHeight="1" x14ac:dyDescent="0.25">
      <c r="A21" s="13"/>
      <c r="B21" s="13"/>
      <c r="D21" s="15"/>
    </row>
    <row r="22" spans="1:4" ht="15" customHeight="1" x14ac:dyDescent="0.25">
      <c r="A22" s="19" t="s">
        <v>30</v>
      </c>
      <c r="B22" s="20"/>
      <c r="C22" s="1" t="s">
        <v>21</v>
      </c>
      <c r="D22" s="8" t="s">
        <v>22</v>
      </c>
    </row>
    <row r="23" spans="1:4" ht="32.25" customHeight="1" x14ac:dyDescent="0.25">
      <c r="A23" s="21"/>
      <c r="B23" s="22"/>
      <c r="C23" s="17">
        <v>235911464.96000001</v>
      </c>
      <c r="D23" s="11">
        <f>D20/C23*100</f>
        <v>0.49094513918447247</v>
      </c>
    </row>
    <row r="24" spans="1:4" ht="15" customHeight="1" x14ac:dyDescent="0.25">
      <c r="A24" s="23" t="s">
        <v>23</v>
      </c>
      <c r="B24" s="23"/>
      <c r="C24" s="6"/>
    </row>
    <row r="25" spans="1:4" ht="15" customHeight="1" x14ac:dyDescent="0.25">
      <c r="A25" s="18" t="s">
        <v>24</v>
      </c>
      <c r="B25" s="18"/>
    </row>
    <row r="26" spans="1:4" ht="15" customHeight="1" x14ac:dyDescent="0.25">
      <c r="A26" s="18" t="s">
        <v>25</v>
      </c>
      <c r="B26" s="18"/>
    </row>
    <row r="27" spans="1:4" ht="15" customHeight="1" x14ac:dyDescent="0.25">
      <c r="A27" s="18" t="s">
        <v>26</v>
      </c>
      <c r="B27" s="18"/>
    </row>
    <row r="28" spans="1:4" ht="15" customHeight="1" x14ac:dyDescent="0.25">
      <c r="A28" s="18" t="s">
        <v>27</v>
      </c>
      <c r="B28" s="18"/>
    </row>
  </sheetData>
  <mergeCells count="13">
    <mergeCell ref="A20:B20"/>
    <mergeCell ref="A7:D7"/>
    <mergeCell ref="A2:D3"/>
    <mergeCell ref="A17:B17"/>
    <mergeCell ref="A16:D16"/>
    <mergeCell ref="A18:B18"/>
    <mergeCell ref="A19:B19"/>
    <mergeCell ref="A28:B28"/>
    <mergeCell ref="A22:B23"/>
    <mergeCell ref="A24:B24"/>
    <mergeCell ref="A25:B25"/>
    <mergeCell ref="A26:B26"/>
    <mergeCell ref="A27:B2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Тимирбаевна Яшина</dc:creator>
  <cp:lastModifiedBy>Юлия Тимирбаевна Яшина</cp:lastModifiedBy>
  <cp:lastPrinted>2021-05-12T04:16:52Z</cp:lastPrinted>
  <dcterms:created xsi:type="dcterms:W3CDTF">2020-05-13T04:18:07Z</dcterms:created>
  <dcterms:modified xsi:type="dcterms:W3CDTF">2021-07-06T11:37:27Z</dcterms:modified>
</cp:coreProperties>
</file>