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0" windowWidth="15240" windowHeight="1185"/>
  </bookViews>
  <sheets>
    <sheet name="Отключения за ноябрь 2020" sheetId="146" r:id="rId1"/>
  </sheets>
  <definedNames>
    <definedName name="_xlnm.Print_Area" localSheetId="0">'Отключения за ноябрь 2020'!$A$1:$M$90</definedName>
  </definedNames>
  <calcPr calcId="144525" refMode="R1C1"/>
</workbook>
</file>

<file path=xl/calcChain.xml><?xml version="1.0" encoding="utf-8"?>
<calcChain xmlns="http://schemas.openxmlformats.org/spreadsheetml/2006/main">
  <c r="I47" i="146" l="1"/>
  <c r="H47" i="146"/>
  <c r="I39" i="146"/>
  <c r="H39" i="146"/>
  <c r="I36" i="146"/>
  <c r="H36" i="146"/>
  <c r="I25" i="146"/>
  <c r="H25" i="146"/>
  <c r="I18" i="146"/>
  <c r="H18" i="146"/>
  <c r="I14" i="146"/>
  <c r="H14" i="146"/>
  <c r="D90" i="146" l="1"/>
  <c r="D87" i="146"/>
</calcChain>
</file>

<file path=xl/sharedStrings.xml><?xml version="1.0" encoding="utf-8"?>
<sst xmlns="http://schemas.openxmlformats.org/spreadsheetml/2006/main" count="236" uniqueCount="162">
  <si>
    <t>-</t>
  </si>
  <si>
    <t>ИТОГО:</t>
  </si>
  <si>
    <t>Ханты-Мансийский р-н, п.Урманный</t>
  </si>
  <si>
    <t>Ханты-Мансийский р-н, п.Согом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</si>
  <si>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</si>
  <si>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</si>
  <si>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</si>
  <si>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</si>
  <si>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</si>
  <si>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</si>
  <si>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</si>
  <si>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</si>
  <si>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</si>
  <si>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</si>
  <si>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</si>
  <si>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</si>
  <si>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</si>
  <si>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</si>
  <si>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</si>
  <si>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</si>
  <si>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</si>
  <si>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</si>
  <si>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</si>
  <si>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</si>
  <si>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</si>
  <si>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</si>
  <si>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</si>
  <si>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</si>
  <si>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</si>
  <si>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</si>
  <si>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</si>
  <si>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</si>
  <si>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</si>
  <si>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</si>
  <si>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</si>
  <si>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</si>
  <si>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</si>
  <si>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</si>
  <si>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1 ДГА (250)</t>
  </si>
  <si>
    <t>10.11.2020 00:45</t>
  </si>
  <si>
    <t>2 ДГА (40)</t>
  </si>
  <si>
    <t>16.11.2020 17:24</t>
  </si>
  <si>
    <t>Выход из строя СГ. Внутренние детали покрылись чёрным налётом.</t>
  </si>
  <si>
    <t>Березовский р-н, п.Саранпауль</t>
  </si>
  <si>
    <t>3 ДГА (500)</t>
  </si>
  <si>
    <t>24.11.2020 11:20</t>
  </si>
  <si>
    <t>3 ДГА (100)</t>
  </si>
  <si>
    <t>28.11.2020 10:00</t>
  </si>
  <si>
    <t>2 ДГА (1000)</t>
  </si>
  <si>
    <t>29.11.2020 12:10</t>
  </si>
  <si>
    <t>Течь ОЖ из расширительного бачка системы охлаждения ДВС</t>
  </si>
  <si>
    <t>Ханты-Мансийский р-н, с.Елизарово</t>
  </si>
  <si>
    <t>4 ДГА (1000)</t>
  </si>
  <si>
    <t>3 ДГА (110)</t>
  </si>
  <si>
    <t>08.11.2020 03:00</t>
  </si>
  <si>
    <t>4 ДГА (250)</t>
  </si>
  <si>
    <t>1 ДГА (600)</t>
  </si>
  <si>
    <t>Нижневартовский р-н, п.Корлики</t>
  </si>
  <si>
    <t>16.11.2020 09:35</t>
  </si>
  <si>
    <t>6 ДГА (150)</t>
  </si>
  <si>
    <t>18.11.2020 09:00</t>
  </si>
  <si>
    <t>4 ДГА (320)</t>
  </si>
  <si>
    <t>Белоярский р-н, д.Тугияны</t>
  </si>
  <si>
    <t>2 ДГА (28)</t>
  </si>
  <si>
    <t>3 ДГА (600)</t>
  </si>
  <si>
    <t>за период с 00:00 01.11.20 до 00:00 01.12.20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</si>
  <si>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</si>
  <si>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Ограничения потребителей, чел.</t>
  </si>
  <si>
    <t>Березовский район</t>
  </si>
  <si>
    <t>АО "Юграэнерго"</t>
  </si>
  <si>
    <t>ВЛ-0,4кВ ф.№3 "3-хэтажные дома" от ТП11-3123 (8)</t>
  </si>
  <si>
    <t>МТЗ</t>
  </si>
  <si>
    <t>01.11.2020 06:40</t>
  </si>
  <si>
    <t>01.11.2020 08:30</t>
  </si>
  <si>
    <t>Повреждение вводного кабеля. Дом №4 по ул.Мира.</t>
  </si>
  <si>
    <t>Березовский р-н, п. Саранпауль</t>
  </si>
  <si>
    <t>САЗ по ошибке 1433 "местный аварийный останов"</t>
  </si>
  <si>
    <t>06.11.2020 12:40</t>
  </si>
  <si>
    <t>06.11.2020 12:53</t>
  </si>
  <si>
    <t>Обрыв провода 16, штекера ТВ1 на плате ПСС3300 в ПУ.</t>
  </si>
  <si>
    <t>ВЛ-0,4кВ ф.№3 от ТП-15(11-3126)</t>
  </si>
  <si>
    <t xml:space="preserve">Неисправность АВ-0,4кВ ф.№3 </t>
  </si>
  <si>
    <t>16.11.2020 08:32</t>
  </si>
  <si>
    <t>Выгорание АВ-0,4кВ ф.№3 в ТП-15</t>
  </si>
  <si>
    <t>Белоярский район</t>
  </si>
  <si>
    <t>Остановлен в ручную</t>
  </si>
  <si>
    <t>03.11.2020 11:11</t>
  </si>
  <si>
    <t>03.11.2020 11:16</t>
  </si>
  <si>
    <t>Белоярский р-н, д.Нумто</t>
  </si>
  <si>
    <t xml:space="preserve">Остновка ДВС </t>
  </si>
  <si>
    <t>16.11.2020 17:47</t>
  </si>
  <si>
    <t>Октябрьский район</t>
  </si>
  <si>
    <t>Кондинский район</t>
  </si>
  <si>
    <t>Нижневартовский район</t>
  </si>
  <si>
    <t>4 ДГА (500)</t>
  </si>
  <si>
    <t>Ошибка на ПУ "7640 отклонений давления масла"</t>
  </si>
  <si>
    <t>15.11.2020 09:32</t>
  </si>
  <si>
    <t>15.11.2020 09:36</t>
  </si>
  <si>
    <t>Причина не установлена</t>
  </si>
  <si>
    <t>Ханты-Мансийский район</t>
  </si>
  <si>
    <t>2 ДГА (320)</t>
  </si>
  <si>
    <t>Останов ДВС по САЗ. На ПУ ошибка 7580 "низкий уровень ОЖ"</t>
  </si>
  <si>
    <t>01.11.2020 15:25</t>
  </si>
  <si>
    <t>01.11.2020 15:50</t>
  </si>
  <si>
    <t>Недостаточный уровень ОЖ в расширительном баке. Долито 20 литров.</t>
  </si>
  <si>
    <t>Остановка ДВС</t>
  </si>
  <si>
    <t>10.11.2020 14:30</t>
  </si>
  <si>
    <t>10.11.2020 14:35</t>
  </si>
  <si>
    <t>Сильная вибрация, качание ДВС</t>
  </si>
  <si>
    <t>Ошибка на ПУ - потеря оборотов</t>
  </si>
  <si>
    <t>16.11.2020 06:05</t>
  </si>
  <si>
    <t>16.11.2020 06:35</t>
  </si>
  <si>
    <t>Срабатывание пожарной сигнализации</t>
  </si>
  <si>
    <t>17.11.2020 08:55</t>
  </si>
  <si>
    <t>17.11.2020 09:02</t>
  </si>
  <si>
    <t>Остановлен вручную</t>
  </si>
  <si>
    <t>05.11.2020 23:15</t>
  </si>
  <si>
    <t>Сильная вибрация ДВС</t>
  </si>
  <si>
    <t>Березовский р-н, д.Кимкьясуй</t>
  </si>
  <si>
    <t>Обрыв болтов крепления шкива коленвала ДВС</t>
  </si>
  <si>
    <t>10.11.2020 00:20</t>
  </si>
  <si>
    <t>Останов ДВС</t>
  </si>
  <si>
    <t>Некоректное отображение  tож ДВС  (t ож =25 С), обнаружена течь ДМ между ДВС и СГ</t>
  </si>
  <si>
    <t>Белоярский р-н, д.Ванзеват</t>
  </si>
  <si>
    <t>4320,4310.</t>
  </si>
  <si>
    <t>10.11.2020 00:10</t>
  </si>
  <si>
    <t>10.11.2020 00:35</t>
  </si>
  <si>
    <t>13.11.2020 08:05</t>
  </si>
  <si>
    <t>Возрастание температуры ОЖ  ДВС, при нагрузке выше 430 кВт.</t>
  </si>
  <si>
    <t>15.11.2020 02:00</t>
  </si>
  <si>
    <t>Повышенная вибрация ДГА.</t>
  </si>
  <si>
    <t>15.11.2020 09:54</t>
  </si>
  <si>
    <t>Посторонний шум от опорного подшипника крышки СГ</t>
  </si>
  <si>
    <t>остановлен в ручную</t>
  </si>
  <si>
    <t>Разгермитизация системы наддува ДВС, выход  из строя хомута патрубка.</t>
  </si>
  <si>
    <t>Ханты-Мансийский р-н, п. Елизарово</t>
  </si>
  <si>
    <t>4 ДГА (120)</t>
  </si>
  <si>
    <t>18.11.2020 10:40</t>
  </si>
  <si>
    <t>Нестабильная работа ДВС, на ПУ ошибок нет. Выход из строя привода ТННД.</t>
  </si>
  <si>
    <t>23.11.2020 07:48</t>
  </si>
  <si>
    <t>Разгермитизация системы наддува ДВС.</t>
  </si>
  <si>
    <t>Течь ОЖ с охладителя системы наддува ДВС</t>
  </si>
  <si>
    <t>Отсутствия индикации ПУ, в памяти ошибки 2170,2150. Выполнена перезагрузка ПУ.  Запуск на 4 ДГА в работу неудачен, на ПУ ошибка 7580</t>
  </si>
  <si>
    <t>Технологические отказы ноябрь 2020</t>
  </si>
  <si>
    <t>Функциональные отказы ноябрь 2020</t>
  </si>
  <si>
    <t>Технологические отказы ноябрь 2019</t>
  </si>
  <si>
    <t>ноябрь 2020
кВт*ч</t>
  </si>
  <si>
    <t>ноябрь 2019
кВт*ч</t>
  </si>
  <si>
    <t>Суммарное время ограничения -</t>
  </si>
  <si>
    <t>ноябрь 2020
ч</t>
  </si>
  <si>
    <t>ноябрь 2019
ч</t>
  </si>
  <si>
    <t>Классификация</t>
  </si>
  <si>
    <t>код</t>
  </si>
  <si>
    <t>2.1.</t>
  </si>
  <si>
    <t>2.2.</t>
  </si>
  <si>
    <t>2.3.</t>
  </si>
  <si>
    <t>2.4.</t>
  </si>
  <si>
    <t>АСУ</t>
  </si>
  <si>
    <t>Утечка ДТ  с ТНВД на выпускной коллектор ДВС</t>
  </si>
  <si>
    <t>ДВС</t>
  </si>
  <si>
    <t>СГ</t>
  </si>
  <si>
    <t>ИТОГО: 10 отключений; 15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</si>
</sst>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5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600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7" fillId="0" borderId="0"/>
    <xf numFmtId="0" fontId="18" fillId="0" borderId="0">
      <alignment horizontal="left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9" fontId="2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9" fillId="0" borderId="0"/>
    <xf numFmtId="0" fontId="9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9" fillId="0" borderId="0"/>
    <xf numFmtId="0" fontId="32" fillId="0" borderId="0"/>
    <xf numFmtId="0" fontId="33" fillId="0" borderId="0"/>
    <xf numFmtId="0" fontId="34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5" fillId="0" borderId="0"/>
    <xf numFmtId="0" fontId="9" fillId="0" borderId="0"/>
    <xf numFmtId="0" fontId="36" fillId="0" borderId="0"/>
    <xf numFmtId="0" fontId="38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39" fillId="0" borderId="0" xfId="0" applyFont="1" applyFill="1" applyBorder="1" applyAlignment="1">
      <alignment wrapText="1"/>
    </xf>
    <xf numFmtId="49" fontId="13" fillId="0" borderId="25" xfId="344" applyNumberFormat="1" applyFont="1" applyFill="1" applyBorder="1" applyAlignment="1">
      <alignment horizontal="center" vertical="center" wrapText="1"/>
    </xf>
    <xf numFmtId="0" fontId="13" fillId="0" borderId="4" xfId="344" applyFont="1" applyFill="1" applyBorder="1" applyAlignment="1">
      <alignment horizontal="center" vertical="center" wrapText="1"/>
    </xf>
    <xf numFmtId="49" fontId="13" fillId="0" borderId="28" xfId="344" applyNumberFormat="1" applyFont="1" applyFill="1" applyBorder="1" applyAlignment="1">
      <alignment horizontal="center" vertical="center" wrapText="1"/>
    </xf>
    <xf numFmtId="49" fontId="13" fillId="0" borderId="8" xfId="344" applyNumberFormat="1" applyFont="1" applyFill="1" applyBorder="1" applyAlignment="1">
      <alignment horizontal="center" vertical="center" wrapText="1"/>
    </xf>
    <xf numFmtId="0" fontId="15" fillId="0" borderId="9" xfId="363" applyFont="1" applyFill="1" applyBorder="1" applyAlignment="1">
      <alignment horizontal="center" vertical="center" wrapText="1"/>
    </xf>
    <xf numFmtId="0" fontId="42" fillId="0" borderId="14" xfId="363" applyFont="1" applyFill="1" applyBorder="1" applyAlignment="1">
      <alignment horizontal="center" vertical="center" wrapText="1"/>
    </xf>
    <xf numFmtId="0" fontId="44" fillId="0" borderId="15" xfId="363" applyFont="1" applyFill="1" applyBorder="1" applyAlignment="1">
      <alignment horizontal="center" vertical="center" wrapText="1"/>
    </xf>
    <xf numFmtId="0" fontId="42" fillId="0" borderId="14" xfId="363" applyNumberFormat="1" applyFont="1" applyFill="1" applyBorder="1" applyAlignment="1">
      <alignment horizontal="center" vertical="center" wrapText="1"/>
    </xf>
    <xf numFmtId="0" fontId="44" fillId="0" borderId="16" xfId="363" applyFont="1" applyFill="1" applyBorder="1" applyAlignment="1">
      <alignment horizontal="center" vertical="center" wrapText="1"/>
    </xf>
    <xf numFmtId="0" fontId="42" fillId="0" borderId="15" xfId="363" applyFont="1" applyFill="1" applyBorder="1" applyAlignment="1">
      <alignment horizontal="center" vertical="center" wrapText="1"/>
    </xf>
    <xf numFmtId="49" fontId="42" fillId="0" borderId="12" xfId="363" applyNumberFormat="1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0" fontId="37" fillId="0" borderId="8" xfId="344" applyFont="1" applyFill="1" applyBorder="1" applyAlignment="1">
      <alignment horizontal="center" vertical="center" wrapText="1"/>
    </xf>
    <xf numFmtId="164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49" fontId="13" fillId="0" borderId="1" xfId="344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42" fillId="0" borderId="15" xfId="363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7" fillId="0" borderId="1" xfId="344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37" fillId="0" borderId="8" xfId="344" applyNumberFormat="1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0" fontId="40" fillId="4" borderId="0" xfId="363" applyFont="1" applyFill="1" applyBorder="1" applyAlignment="1">
      <alignment horizontal="center" wrapText="1"/>
    </xf>
    <xf numFmtId="0" fontId="40" fillId="0" borderId="0" xfId="363" applyFont="1" applyFill="1" applyBorder="1" applyAlignment="1">
      <alignment horizontal="center" wrapText="1"/>
    </xf>
    <xf numFmtId="167" fontId="40" fillId="0" borderId="0" xfId="363" applyNumberFormat="1" applyFont="1" applyFill="1" applyBorder="1" applyAlignment="1">
      <alignment horizontal="center" wrapText="1"/>
    </xf>
    <xf numFmtId="0" fontId="40" fillId="0" borderId="0" xfId="363" applyNumberFormat="1" applyFont="1" applyFill="1" applyBorder="1" applyAlignment="1">
      <alignment horizontal="center" wrapText="1"/>
    </xf>
    <xf numFmtId="0" fontId="23" fillId="0" borderId="0" xfId="363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67" fontId="23" fillId="0" borderId="25" xfId="0" applyNumberFormat="1" applyFont="1" applyFill="1" applyBorder="1" applyAlignment="1">
      <alignment horizontal="center" vertical="center" wrapText="1"/>
    </xf>
    <xf numFmtId="164" fontId="23" fillId="0" borderId="25" xfId="0" applyNumberFormat="1" applyFont="1" applyFill="1" applyBorder="1" applyAlignment="1">
      <alignment horizontal="center" vertical="center" wrapText="1"/>
    </xf>
    <xf numFmtId="0" fontId="23" fillId="0" borderId="25" xfId="0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167" fontId="23" fillId="0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67" fontId="23" fillId="0" borderId="28" xfId="0" applyNumberFormat="1" applyFont="1" applyFill="1" applyBorder="1" applyAlignment="1">
      <alignment horizontal="center" vertical="center" wrapText="1"/>
    </xf>
    <xf numFmtId="164" fontId="23" fillId="0" borderId="28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1" fontId="23" fillId="0" borderId="28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167" fontId="23" fillId="0" borderId="42" xfId="363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" fontId="23" fillId="0" borderId="42" xfId="363" applyNumberFormat="1" applyFont="1" applyFill="1" applyBorder="1" applyAlignment="1">
      <alignment horizontal="center" vertical="center" wrapText="1"/>
    </xf>
    <xf numFmtId="1" fontId="23" fillId="0" borderId="8" xfId="0" applyNumberFormat="1" applyFont="1" applyFill="1" applyBorder="1" applyAlignment="1">
      <alignment horizontal="center" vertical="center" wrapText="1"/>
    </xf>
    <xf numFmtId="167" fontId="23" fillId="0" borderId="7" xfId="363" applyNumberFormat="1" applyFont="1" applyFill="1" applyBorder="1" applyAlignment="1">
      <alignment horizontal="center" vertical="center" wrapText="1"/>
    </xf>
    <xf numFmtId="1" fontId="23" fillId="0" borderId="7" xfId="363" applyNumberFormat="1" applyFont="1" applyFill="1" applyBorder="1" applyAlignment="1">
      <alignment horizontal="center" vertical="center" wrapText="1"/>
    </xf>
    <xf numFmtId="0" fontId="23" fillId="0" borderId="5" xfId="363" applyFont="1" applyFill="1" applyBorder="1" applyAlignment="1">
      <alignment horizontal="center" vertical="center" wrapText="1"/>
    </xf>
    <xf numFmtId="0" fontId="55" fillId="0" borderId="0" xfId="363" applyFont="1" applyFill="1" applyBorder="1" applyAlignment="1">
      <alignment horizontal="center" vertical="center" wrapText="1"/>
    </xf>
    <xf numFmtId="0" fontId="55" fillId="0" borderId="47" xfId="363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wrapText="1"/>
    </xf>
    <xf numFmtId="0" fontId="43" fillId="0" borderId="31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42" fillId="0" borderId="0" xfId="73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horizontal="center" vertical="center" wrapText="1"/>
    </xf>
    <xf numFmtId="0" fontId="12" fillId="0" borderId="0" xfId="363" applyFont="1" applyFill="1" applyBorder="1" applyAlignment="1">
      <alignment horizontal="left" wrapText="1"/>
    </xf>
    <xf numFmtId="0" fontId="43" fillId="0" borderId="0" xfId="363" applyFont="1" applyFill="1" applyBorder="1" applyAlignment="1">
      <alignment horizontal="left" vertical="center" wrapText="1"/>
    </xf>
    <xf numFmtId="0" fontId="43" fillId="0" borderId="0" xfId="363" applyNumberFormat="1" applyFont="1" applyFill="1" applyBorder="1" applyAlignment="1">
      <alignment horizontal="center" vertical="center" wrapText="1"/>
    </xf>
    <xf numFmtId="167" fontId="43" fillId="0" borderId="0" xfId="363" applyNumberFormat="1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horizontal="center" vertical="center" wrapText="1"/>
    </xf>
    <xf numFmtId="0" fontId="13" fillId="0" borderId="39" xfId="363" applyFont="1" applyFill="1" applyBorder="1" applyAlignment="1">
      <alignment horizontal="left" vertical="center" wrapText="1"/>
    </xf>
    <xf numFmtId="0" fontId="13" fillId="0" borderId="0" xfId="363" applyFont="1" applyFill="1" applyBorder="1" applyAlignment="1">
      <alignment horizontal="left" vertical="center" wrapText="1"/>
    </xf>
    <xf numFmtId="14" fontId="23" fillId="0" borderId="0" xfId="363" applyNumberFormat="1" applyFont="1" applyFill="1" applyBorder="1" applyAlignment="1">
      <alignment horizontal="center" vertical="center" wrapText="1"/>
    </xf>
    <xf numFmtId="167" fontId="23" fillId="0" borderId="0" xfId="77" applyNumberFormat="1" applyFont="1" applyFill="1" applyBorder="1" applyAlignment="1">
      <alignment horizontal="center" vertical="center" wrapText="1"/>
    </xf>
    <xf numFmtId="167" fontId="43" fillId="0" borderId="0" xfId="363" applyNumberFormat="1" applyFont="1" applyFill="1" applyBorder="1" applyAlignment="1">
      <alignment horizontal="left" vertical="center" wrapText="1"/>
    </xf>
    <xf numFmtId="0" fontId="11" fillId="0" borderId="0" xfId="73" applyFont="1" applyFill="1" applyBorder="1" applyAlignment="1">
      <alignment horizontal="center" vertical="center" wrapText="1"/>
    </xf>
    <xf numFmtId="0" fontId="54" fillId="0" borderId="0" xfId="73" applyNumberFormat="1" applyFont="1" applyFill="1" applyBorder="1" applyAlignment="1">
      <alignment horizontal="center" vertical="center" wrapText="1"/>
    </xf>
    <xf numFmtId="2" fontId="54" fillId="0" borderId="0" xfId="73" applyNumberFormat="1" applyFont="1" applyFill="1" applyBorder="1" applyAlignment="1">
      <alignment horizontal="center" vertical="center" wrapText="1"/>
    </xf>
    <xf numFmtId="167" fontId="39" fillId="0" borderId="0" xfId="363" applyNumberFormat="1" applyFont="1" applyFill="1" applyBorder="1" applyAlignment="1">
      <alignment wrapText="1"/>
    </xf>
    <xf numFmtId="0" fontId="44" fillId="0" borderId="40" xfId="363" applyFont="1" applyFill="1" applyBorder="1" applyAlignment="1">
      <alignment horizontal="center" vertical="center" wrapText="1"/>
    </xf>
    <xf numFmtId="0" fontId="54" fillId="0" borderId="0" xfId="73" applyFont="1" applyFill="1" applyBorder="1" applyAlignment="1">
      <alignment horizontal="center" vertical="center" wrapText="1"/>
    </xf>
    <xf numFmtId="0" fontId="42" fillId="0" borderId="17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167" fontId="46" fillId="0" borderId="0" xfId="363" applyNumberFormat="1" applyFont="1" applyFill="1" applyBorder="1"/>
    <xf numFmtId="0" fontId="42" fillId="0" borderId="18" xfId="363" applyFont="1" applyFill="1" applyBorder="1" applyAlignment="1">
      <alignment horizontal="center" vertical="center" wrapText="1"/>
    </xf>
    <xf numFmtId="49" fontId="42" fillId="0" borderId="18" xfId="363" applyNumberFormat="1" applyFont="1" applyFill="1" applyBorder="1" applyAlignment="1">
      <alignment horizontal="center" vertical="center" wrapText="1"/>
    </xf>
    <xf numFmtId="49" fontId="42" fillId="0" borderId="46" xfId="363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1" fontId="42" fillId="0" borderId="16" xfId="363" applyNumberFormat="1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right" vertical="center" wrapText="1"/>
    </xf>
    <xf numFmtId="1" fontId="42" fillId="0" borderId="43" xfId="363" applyNumberFormat="1" applyFont="1" applyFill="1" applyBorder="1" applyAlignment="1">
      <alignment horizontal="center" vertical="center" wrapText="1"/>
    </xf>
    <xf numFmtId="1" fontId="42" fillId="0" borderId="24" xfId="363" applyNumberFormat="1" applyFont="1" applyFill="1" applyBorder="1" applyAlignment="1">
      <alignment horizontal="center" vertical="center" wrapText="1"/>
    </xf>
    <xf numFmtId="1" fontId="42" fillId="0" borderId="13" xfId="363" applyNumberFormat="1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49" fontId="23" fillId="0" borderId="8" xfId="363" applyNumberFormat="1" applyFont="1" applyFill="1" applyBorder="1" applyAlignment="1">
      <alignment horizontal="center" wrapText="1"/>
    </xf>
    <xf numFmtId="167" fontId="47" fillId="0" borderId="0" xfId="363" applyNumberFormat="1" applyFont="1" applyFill="1" applyBorder="1" applyAlignment="1">
      <alignment horizontal="center" vertical="center" wrapText="1"/>
    </xf>
    <xf numFmtId="0" fontId="39" fillId="0" borderId="0" xfId="363" applyNumberFormat="1" applyFont="1" applyFill="1" applyBorder="1" applyAlignment="1">
      <alignment wrapText="1"/>
    </xf>
    <xf numFmtId="164" fontId="23" fillId="0" borderId="8" xfId="363" applyNumberFormat="1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167" fontId="39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164" fontId="23" fillId="0" borderId="0" xfId="363" applyNumberFormat="1" applyFont="1" applyFill="1" applyBorder="1" applyAlignment="1">
      <alignment horizontal="center" vertical="center" wrapText="1"/>
    </xf>
    <xf numFmtId="164" fontId="10" fillId="0" borderId="0" xfId="363" applyNumberFormat="1" applyFont="1" applyFill="1" applyBorder="1" applyAlignment="1">
      <alignment horizontal="center" vertical="center" wrapText="1"/>
    </xf>
    <xf numFmtId="0" fontId="19" fillId="0" borderId="0" xfId="363" applyFill="1" applyBorder="1" applyAlignment="1">
      <alignment horizontal="center" vertical="center" wrapText="1"/>
    </xf>
    <xf numFmtId="49" fontId="10" fillId="0" borderId="1" xfId="363" applyNumberFormat="1" applyFont="1" applyFill="1" applyBorder="1" applyAlignment="1">
      <alignment horizontal="center" wrapText="1"/>
    </xf>
    <xf numFmtId="167" fontId="23" fillId="0" borderId="8" xfId="363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8" xfId="363" applyFont="1" applyFill="1" applyBorder="1" applyAlignment="1">
      <alignment horizontal="center" vertical="center" wrapText="1"/>
    </xf>
    <xf numFmtId="0" fontId="23" fillId="0" borderId="30" xfId="363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center" vertical="center" wrapText="1"/>
    </xf>
    <xf numFmtId="167" fontId="23" fillId="0" borderId="28" xfId="363" applyNumberFormat="1" applyFont="1" applyFill="1" applyBorder="1" applyAlignment="1">
      <alignment horizontal="center" vertical="center" wrapText="1"/>
    </xf>
    <xf numFmtId="164" fontId="23" fillId="0" borderId="28" xfId="363" applyNumberFormat="1" applyFont="1" applyFill="1" applyBorder="1" applyAlignment="1">
      <alignment horizontal="center" vertical="center" wrapText="1"/>
    </xf>
    <xf numFmtId="0" fontId="55" fillId="0" borderId="28" xfId="363" applyFont="1" applyFill="1" applyBorder="1" applyAlignment="1">
      <alignment horizontal="center" vertical="center" wrapText="1"/>
    </xf>
    <xf numFmtId="1" fontId="23" fillId="0" borderId="28" xfId="363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43" fillId="0" borderId="35" xfId="0" applyFont="1" applyFill="1" applyBorder="1" applyAlignment="1">
      <alignment horizontal="center" vertical="center" wrapText="1"/>
    </xf>
    <xf numFmtId="0" fontId="23" fillId="0" borderId="8" xfId="363" applyFont="1" applyFill="1" applyBorder="1" applyAlignment="1">
      <alignment horizontal="center" vertical="center" wrapText="1"/>
    </xf>
    <xf numFmtId="0" fontId="23" fillId="0" borderId="31" xfId="363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6" xfId="363" applyFont="1" applyFill="1" applyBorder="1" applyAlignment="1">
      <alignment horizontal="center" vertical="center" wrapText="1"/>
    </xf>
    <xf numFmtId="0" fontId="49" fillId="0" borderId="49" xfId="73" applyFont="1" applyFill="1" applyBorder="1" applyAlignment="1">
      <alignment horizontal="center" vertical="center" wrapText="1"/>
    </xf>
    <xf numFmtId="0" fontId="54" fillId="0" borderId="36" xfId="73" applyNumberFormat="1" applyFont="1" applyFill="1" applyBorder="1" applyAlignment="1">
      <alignment horizontal="center" vertical="center" wrapText="1"/>
    </xf>
    <xf numFmtId="0" fontId="54" fillId="0" borderId="35" xfId="73" applyNumberFormat="1" applyFont="1" applyFill="1" applyBorder="1" applyAlignment="1">
      <alignment horizontal="center" vertical="center" wrapText="1"/>
    </xf>
    <xf numFmtId="2" fontId="54" fillId="0" borderId="35" xfId="73" applyNumberFormat="1" applyFont="1" applyFill="1" applyBorder="1" applyAlignment="1">
      <alignment horizontal="center" vertical="center" wrapText="1"/>
    </xf>
    <xf numFmtId="0" fontId="54" fillId="0" borderId="35" xfId="73" applyFont="1" applyFill="1" applyBorder="1" applyAlignment="1">
      <alignment horizontal="center" vertical="center" wrapText="1"/>
    </xf>
    <xf numFmtId="0" fontId="54" fillId="0" borderId="31" xfId="73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wrapText="1"/>
    </xf>
    <xf numFmtId="0" fontId="23" fillId="0" borderId="30" xfId="363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40" fillId="4" borderId="0" xfId="363" applyFont="1" applyFill="1" applyBorder="1" applyAlignment="1">
      <alignment horizontal="right" wrapText="1"/>
    </xf>
    <xf numFmtId="0" fontId="49" fillId="4" borderId="0" xfId="363" applyFont="1" applyFill="1" applyBorder="1" applyAlignment="1">
      <alignment horizontal="center" wrapText="1"/>
    </xf>
    <xf numFmtId="0" fontId="49" fillId="4" borderId="0" xfId="363" applyFont="1" applyFill="1" applyBorder="1" applyAlignment="1">
      <alignment horizontal="center" vertical="top" wrapText="1"/>
    </xf>
    <xf numFmtId="0" fontId="54" fillId="4" borderId="0" xfId="363" applyFont="1" applyFill="1" applyBorder="1" applyAlignment="1">
      <alignment horizontal="center" vertical="center" wrapText="1"/>
    </xf>
    <xf numFmtId="0" fontId="23" fillId="0" borderId="36" xfId="363" applyFont="1" applyFill="1" applyBorder="1" applyAlignment="1">
      <alignment horizontal="center" vertical="center" wrapText="1"/>
    </xf>
    <xf numFmtId="0" fontId="23" fillId="0" borderId="35" xfId="363" applyFont="1" applyFill="1" applyBorder="1" applyAlignment="1">
      <alignment horizontal="center" vertical="center" wrapText="1"/>
    </xf>
    <xf numFmtId="0" fontId="23" fillId="0" borderId="25" xfId="363" applyFont="1" applyFill="1" applyBorder="1" applyAlignment="1">
      <alignment horizontal="center" vertical="center" wrapText="1"/>
    </xf>
    <xf numFmtId="0" fontId="23" fillId="0" borderId="8" xfId="363" applyFont="1" applyFill="1" applyBorder="1" applyAlignment="1">
      <alignment horizontal="center" vertical="center" wrapText="1"/>
    </xf>
    <xf numFmtId="0" fontId="43" fillId="0" borderId="43" xfId="363" applyFont="1" applyFill="1" applyBorder="1" applyAlignment="1">
      <alignment horizontal="right" vertical="center" wrapText="1"/>
    </xf>
    <xf numFmtId="0" fontId="43" fillId="0" borderId="39" xfId="363" applyFont="1" applyFill="1" applyBorder="1" applyAlignment="1">
      <alignment horizontal="right" vertical="center" wrapText="1"/>
    </xf>
    <xf numFmtId="0" fontId="43" fillId="0" borderId="41" xfId="363" applyFont="1" applyFill="1" applyBorder="1" applyAlignment="1">
      <alignment horizontal="right" vertical="center" wrapText="1"/>
    </xf>
    <xf numFmtId="0" fontId="23" fillId="0" borderId="44" xfId="363" applyFont="1" applyFill="1" applyBorder="1" applyAlignment="1">
      <alignment horizontal="center" vertical="center" wrapText="1"/>
    </xf>
    <xf numFmtId="0" fontId="23" fillId="0" borderId="39" xfId="363" applyFont="1" applyFill="1" applyBorder="1" applyAlignment="1">
      <alignment horizontal="center" vertical="center" wrapText="1"/>
    </xf>
    <xf numFmtId="0" fontId="23" fillId="0" borderId="45" xfId="363" applyFont="1" applyFill="1" applyBorder="1" applyAlignment="1">
      <alignment horizontal="center" vertical="center" wrapText="1"/>
    </xf>
    <xf numFmtId="0" fontId="55" fillId="0" borderId="17" xfId="363" applyFont="1" applyFill="1" applyBorder="1" applyAlignment="1">
      <alignment horizontal="center" vertical="center" wrapText="1"/>
    </xf>
    <xf numFmtId="0" fontId="55" fillId="0" borderId="37" xfId="363" applyFont="1" applyFill="1" applyBorder="1" applyAlignment="1">
      <alignment horizontal="center" vertical="center" wrapText="1"/>
    </xf>
    <xf numFmtId="0" fontId="55" fillId="0" borderId="20" xfId="363" applyFont="1" applyFill="1" applyBorder="1" applyAlignment="1">
      <alignment horizontal="center" vertical="center" wrapText="1"/>
    </xf>
    <xf numFmtId="0" fontId="43" fillId="0" borderId="46" xfId="363" applyFont="1" applyFill="1" applyBorder="1" applyAlignment="1">
      <alignment horizontal="right" vertical="center" wrapText="1"/>
    </xf>
    <xf numFmtId="0" fontId="43" fillId="0" borderId="0" xfId="363" applyFont="1" applyFill="1" applyBorder="1" applyAlignment="1">
      <alignment horizontal="right" vertical="center" wrapText="1"/>
    </xf>
    <xf numFmtId="0" fontId="43" fillId="0" borderId="6" xfId="363" applyFont="1" applyFill="1" applyBorder="1" applyAlignment="1">
      <alignment horizontal="right" vertical="center" wrapText="1"/>
    </xf>
    <xf numFmtId="0" fontId="55" fillId="0" borderId="10" xfId="363" applyFont="1" applyFill="1" applyBorder="1" applyAlignment="1">
      <alignment horizontal="center" vertical="center" wrapText="1"/>
    </xf>
    <xf numFmtId="0" fontId="55" fillId="0" borderId="23" xfId="363" applyFont="1" applyFill="1" applyBorder="1" applyAlignment="1">
      <alignment horizontal="center" vertical="center" wrapText="1"/>
    </xf>
    <xf numFmtId="0" fontId="55" fillId="0" borderId="11" xfId="363" applyFont="1" applyFill="1" applyBorder="1" applyAlignment="1">
      <alignment horizontal="center" vertical="center" wrapText="1"/>
    </xf>
    <xf numFmtId="0" fontId="55" fillId="0" borderId="36" xfId="363" applyFont="1" applyFill="1" applyBorder="1" applyAlignment="1">
      <alignment horizontal="center" vertical="center" wrapText="1"/>
    </xf>
    <xf numFmtId="0" fontId="55" fillId="0" borderId="25" xfId="363" applyFont="1" applyFill="1" applyBorder="1" applyAlignment="1">
      <alignment horizontal="center" vertical="center" wrapText="1"/>
    </xf>
    <xf numFmtId="0" fontId="43" fillId="0" borderId="31" xfId="363" applyFont="1" applyFill="1" applyBorder="1" applyAlignment="1">
      <alignment horizontal="right" vertical="center" wrapText="1"/>
    </xf>
    <xf numFmtId="0" fontId="43" fillId="0" borderId="28" xfId="363" applyFont="1" applyFill="1" applyBorder="1" applyAlignment="1">
      <alignment horizontal="right" vertical="center" wrapText="1"/>
    </xf>
    <xf numFmtId="0" fontId="55" fillId="0" borderId="46" xfId="363" applyFont="1" applyFill="1" applyBorder="1" applyAlignment="1">
      <alignment horizontal="center" vertical="center" wrapText="1"/>
    </xf>
    <xf numFmtId="0" fontId="55" fillId="0" borderId="0" xfId="363" applyFont="1" applyFill="1" applyBorder="1" applyAlignment="1">
      <alignment horizontal="center" vertical="center" wrapText="1"/>
    </xf>
    <xf numFmtId="0" fontId="55" fillId="0" borderId="47" xfId="363" applyFont="1" applyFill="1" applyBorder="1" applyAlignment="1">
      <alignment horizontal="center" vertical="center" wrapText="1"/>
    </xf>
    <xf numFmtId="167" fontId="23" fillId="0" borderId="25" xfId="363" applyNumberFormat="1" applyFont="1" applyFill="1" applyBorder="1" applyAlignment="1">
      <alignment horizontal="center" vertical="center" wrapText="1"/>
    </xf>
    <xf numFmtId="167" fontId="23" fillId="0" borderId="8" xfId="363" applyNumberFormat="1" applyFont="1" applyFill="1" applyBorder="1" applyAlignment="1">
      <alignment horizontal="center" vertical="center" wrapText="1"/>
    </xf>
    <xf numFmtId="0" fontId="23" fillId="0" borderId="25" xfId="363" applyNumberFormat="1" applyFont="1" applyFill="1" applyBorder="1" applyAlignment="1">
      <alignment horizontal="center" vertical="center" wrapText="1"/>
    </xf>
    <xf numFmtId="0" fontId="23" fillId="0" borderId="8" xfId="363" applyNumberFormat="1" applyFont="1" applyFill="1" applyBorder="1" applyAlignment="1">
      <alignment horizontal="center" vertical="center" wrapText="1"/>
    </xf>
    <xf numFmtId="49" fontId="37" fillId="0" borderId="25" xfId="344" applyNumberFormat="1" applyFont="1" applyFill="1" applyBorder="1" applyAlignment="1">
      <alignment horizontal="center" vertical="center" wrapText="1"/>
    </xf>
    <xf numFmtId="20" fontId="23" fillId="2" borderId="25" xfId="0" applyNumberFormat="1" applyFont="1" applyFill="1" applyBorder="1" applyAlignment="1">
      <alignment horizontal="center" vertical="center" wrapText="1"/>
    </xf>
    <xf numFmtId="49" fontId="37" fillId="0" borderId="2" xfId="344" applyNumberFormat="1" applyFont="1" applyFill="1" applyBorder="1" applyAlignment="1">
      <alignment horizontal="center" vertical="center" wrapText="1"/>
    </xf>
    <xf numFmtId="49" fontId="37" fillId="0" borderId="4" xfId="344" applyNumberFormat="1" applyFont="1" applyFill="1" applyBorder="1" applyAlignment="1">
      <alignment horizontal="center" vertical="center" wrapText="1"/>
    </xf>
    <xf numFmtId="20" fontId="23" fillId="2" borderId="2" xfId="0" applyNumberFormat="1" applyFont="1" applyFill="1" applyBorder="1" applyAlignment="1">
      <alignment horizontal="center" vertical="center" wrapText="1"/>
    </xf>
    <xf numFmtId="20" fontId="23" fillId="2" borderId="3" xfId="0" applyNumberFormat="1" applyFont="1" applyFill="1" applyBorder="1" applyAlignment="1">
      <alignment horizontal="center" vertical="center" wrapText="1"/>
    </xf>
    <xf numFmtId="20" fontId="23" fillId="2" borderId="4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20" fontId="23" fillId="10" borderId="8" xfId="0" applyNumberFormat="1" applyFont="1" applyFill="1" applyBorder="1" applyAlignment="1">
      <alignment horizontal="center" vertical="center" wrapText="1"/>
    </xf>
    <xf numFmtId="49" fontId="37" fillId="0" borderId="8" xfId="344" applyNumberFormat="1" applyFont="1" applyFill="1" applyBorder="1" applyAlignment="1">
      <alignment horizontal="center" vertical="center" wrapText="1"/>
    </xf>
    <xf numFmtId="20" fontId="23" fillId="2" borderId="8" xfId="0" applyNumberFormat="1" applyFont="1" applyFill="1" applyBorder="1" applyAlignment="1">
      <alignment horizontal="center" vertical="center" wrapText="1"/>
    </xf>
    <xf numFmtId="0" fontId="41" fillId="2" borderId="17" xfId="363" applyFont="1" applyFill="1" applyBorder="1" applyAlignment="1">
      <alignment horizontal="left" vertical="center" wrapText="1"/>
    </xf>
    <xf numFmtId="0" fontId="41" fillId="2" borderId="20" xfId="363" applyFont="1" applyFill="1" applyBorder="1" applyAlignment="1">
      <alignment horizontal="left" vertical="center" wrapText="1"/>
    </xf>
    <xf numFmtId="20" fontId="23" fillId="12" borderId="8" xfId="0" applyNumberFormat="1" applyFont="1" applyFill="1" applyBorder="1" applyAlignment="1">
      <alignment horizontal="center" vertical="center" wrapText="1"/>
    </xf>
    <xf numFmtId="0" fontId="23" fillId="0" borderId="26" xfId="363" applyFont="1" applyFill="1" applyBorder="1" applyAlignment="1">
      <alignment horizontal="center" vertical="center" wrapText="1"/>
    </xf>
    <xf numFmtId="0" fontId="23" fillId="0" borderId="27" xfId="363" applyFont="1" applyFill="1" applyBorder="1" applyAlignment="1">
      <alignment horizontal="center" vertical="center" wrapText="1"/>
    </xf>
    <xf numFmtId="0" fontId="41" fillId="3" borderId="10" xfId="363" applyFont="1" applyFill="1" applyBorder="1" applyAlignment="1">
      <alignment horizontal="left" vertical="center" wrapText="1"/>
    </xf>
    <xf numFmtId="0" fontId="41" fillId="3" borderId="11" xfId="363" applyFont="1" applyFill="1" applyBorder="1" applyAlignment="1">
      <alignment horizontal="left" vertical="center" wrapText="1"/>
    </xf>
    <xf numFmtId="0" fontId="41" fillId="10" borderId="10" xfId="363" applyFont="1" applyFill="1" applyBorder="1" applyAlignment="1">
      <alignment horizontal="left" vertical="center" wrapText="1"/>
    </xf>
    <xf numFmtId="0" fontId="41" fillId="10" borderId="11" xfId="363" applyFont="1" applyFill="1" applyBorder="1" applyAlignment="1">
      <alignment horizontal="left" vertical="center" wrapText="1"/>
    </xf>
    <xf numFmtId="0" fontId="41" fillId="8" borderId="10" xfId="363" applyFont="1" applyFill="1" applyBorder="1" applyAlignment="1">
      <alignment horizontal="left" vertical="center" wrapText="1"/>
    </xf>
    <xf numFmtId="0" fontId="41" fillId="8" borderId="11" xfId="363" applyFont="1" applyFill="1" applyBorder="1" applyAlignment="1">
      <alignment horizontal="left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6" xfId="363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6" xfId="363" applyNumberFormat="1" applyFont="1" applyFill="1" applyBorder="1" applyAlignment="1">
      <alignment horizontal="center" vertical="center" wrapText="1"/>
    </xf>
    <xf numFmtId="0" fontId="12" fillId="0" borderId="18" xfId="363" applyFont="1" applyFill="1" applyBorder="1" applyAlignment="1">
      <alignment horizontal="left" vertical="center" wrapText="1"/>
    </xf>
    <xf numFmtId="0" fontId="12" fillId="0" borderId="21" xfId="363" applyFont="1" applyFill="1" applyBorder="1" applyAlignment="1">
      <alignment horizontal="left" vertical="center" wrapText="1"/>
    </xf>
    <xf numFmtId="0" fontId="43" fillId="4" borderId="19" xfId="363" applyFont="1" applyFill="1" applyBorder="1" applyAlignment="1">
      <alignment horizontal="left" vertical="center" wrapText="1"/>
    </xf>
    <xf numFmtId="0" fontId="43" fillId="4" borderId="22" xfId="363" applyFont="1" applyFill="1" applyBorder="1" applyAlignment="1">
      <alignment horizontal="left" vertical="center" wrapText="1"/>
    </xf>
    <xf numFmtId="0" fontId="45" fillId="6" borderId="17" xfId="363" applyFont="1" applyFill="1" applyBorder="1" applyAlignment="1">
      <alignment horizontal="left" vertical="center" wrapText="1"/>
    </xf>
    <xf numFmtId="0" fontId="45" fillId="6" borderId="20" xfId="363" applyFont="1" applyFill="1" applyBorder="1" applyAlignment="1">
      <alignment horizontal="left" vertical="center" wrapText="1"/>
    </xf>
    <xf numFmtId="0" fontId="41" fillId="7" borderId="10" xfId="363" applyFont="1" applyFill="1" applyBorder="1" applyAlignment="1">
      <alignment horizontal="left" vertical="center" wrapText="1"/>
    </xf>
    <xf numFmtId="0" fontId="41" fillId="7" borderId="11" xfId="363" applyFont="1" applyFill="1" applyBorder="1" applyAlignment="1">
      <alignment horizontal="left" vertical="center" wrapText="1"/>
    </xf>
    <xf numFmtId="0" fontId="41" fillId="9" borderId="10" xfId="363" applyFont="1" applyFill="1" applyBorder="1" applyAlignment="1">
      <alignment horizontal="left" vertical="center" wrapText="1"/>
    </xf>
    <xf numFmtId="0" fontId="41" fillId="9" borderId="11" xfId="363" applyFont="1" applyFill="1" applyBorder="1" applyAlignment="1">
      <alignment horizontal="left" vertical="center" wrapText="1"/>
    </xf>
    <xf numFmtId="0" fontId="43" fillId="4" borderId="18" xfId="363" applyFont="1" applyFill="1" applyBorder="1" applyAlignment="1">
      <alignment horizontal="left" vertical="center" wrapText="1"/>
    </xf>
    <xf numFmtId="0" fontId="43" fillId="4" borderId="21" xfId="363" applyFont="1" applyFill="1" applyBorder="1" applyAlignment="1">
      <alignment horizontal="left" vertical="center" wrapText="1"/>
    </xf>
    <xf numFmtId="0" fontId="41" fillId="5" borderId="17" xfId="363" applyFont="1" applyFill="1" applyBorder="1" applyAlignment="1">
      <alignment horizontal="left" vertical="center" wrapText="1"/>
    </xf>
    <xf numFmtId="0" fontId="41" fillId="5" borderId="20" xfId="363" applyFont="1" applyFill="1" applyBorder="1" applyAlignment="1">
      <alignment horizontal="left" vertical="center" wrapText="1"/>
    </xf>
    <xf numFmtId="49" fontId="37" fillId="0" borderId="38" xfId="344" applyNumberFormat="1" applyFont="1" applyFill="1" applyBorder="1" applyAlignment="1">
      <alignment horizontal="center" vertical="center" wrapText="1"/>
    </xf>
    <xf numFmtId="49" fontId="37" fillId="0" borderId="29" xfId="344" applyNumberFormat="1" applyFont="1" applyFill="1" applyBorder="1" applyAlignment="1">
      <alignment horizontal="center" vertical="center" wrapText="1"/>
    </xf>
    <xf numFmtId="20" fontId="23" fillId="2" borderId="28" xfId="0" applyNumberFormat="1" applyFont="1" applyFill="1" applyBorder="1" applyAlignment="1">
      <alignment horizontal="center" vertical="center" wrapText="1"/>
    </xf>
    <xf numFmtId="0" fontId="13" fillId="0" borderId="43" xfId="363" applyFont="1" applyFill="1" applyBorder="1" applyAlignment="1">
      <alignment horizontal="left" vertical="center" wrapText="1"/>
    </xf>
    <xf numFmtId="0" fontId="13" fillId="0" borderId="39" xfId="363" applyFont="1" applyFill="1" applyBorder="1" applyAlignment="1">
      <alignment horizontal="left" vertical="center" wrapText="1"/>
    </xf>
    <xf numFmtId="0" fontId="13" fillId="0" borderId="45" xfId="363" applyFont="1" applyFill="1" applyBorder="1" applyAlignment="1">
      <alignment horizontal="left" vertical="center" wrapText="1"/>
    </xf>
    <xf numFmtId="0" fontId="21" fillId="0" borderId="10" xfId="363" applyFont="1" applyFill="1" applyBorder="1" applyAlignment="1">
      <alignment horizontal="center" vertical="center" wrapText="1"/>
    </xf>
    <xf numFmtId="0" fontId="21" fillId="0" borderId="11" xfId="363" applyFont="1" applyFill="1" applyBorder="1" applyAlignment="1">
      <alignment horizontal="center" vertical="center" wrapText="1"/>
    </xf>
  </cellXfs>
  <cellStyles count="13600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2" xfId="70"/>
    <cellStyle name="Обычный 10 2 10" xfId="11490"/>
    <cellStyle name="Обычный 10 2 11" xfId="11491"/>
    <cellStyle name="Обычный 10 2 2" xfId="71"/>
    <cellStyle name="Обычный 10 2 2 10" xfId="11492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2" xfId="81"/>
    <cellStyle name="Обычный 4 10 2 10" xfId="11522"/>
    <cellStyle name="Обычный 4 10 2 11" xfId="11523"/>
    <cellStyle name="Обычный 4 10 2 2" xfId="82"/>
    <cellStyle name="Обычный 4 10 2 2 10" xfId="11524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2" xfId="84"/>
    <cellStyle name="Обычный 4 10 3 2 10" xfId="11540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2" xfId="88"/>
    <cellStyle name="Обычный 4 11 2 10" xfId="11578"/>
    <cellStyle name="Обычный 4 11 2 11" xfId="11579"/>
    <cellStyle name="Обычный 4 11 2 2" xfId="89"/>
    <cellStyle name="Обычный 4 11 2 2 10" xfId="11580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2" xfId="91"/>
    <cellStyle name="Обычный 4 11 3 2 10" xfId="11596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2" xfId="95"/>
    <cellStyle name="Обычный 4 12 2 10" xfId="11634"/>
    <cellStyle name="Обычный 4 12 2 11" xfId="11635"/>
    <cellStyle name="Обычный 4 12 2 2" xfId="96"/>
    <cellStyle name="Обычный 4 12 2 2 10" xfId="11636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2" xfId="98"/>
    <cellStyle name="Обычный 4 12 3 2 10" xfId="11652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2" xfId="102"/>
    <cellStyle name="Обычный 4 13 2 10" xfId="11690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2" xfId="104"/>
    <cellStyle name="Обычный 4 14 2 10" xfId="11706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2" xfId="106"/>
    <cellStyle name="Обычный 4 15 2 10" xfId="11722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2" xfId="108"/>
    <cellStyle name="Обычный 4 16 2 10" xfId="11738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2" xfId="111"/>
    <cellStyle name="Обычный 4 2 10" xfId="112"/>
    <cellStyle name="Обычный 4 2 10 10" xfId="1177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2" xfId="115"/>
    <cellStyle name="Обычный 4 2 2 2 10" xfId="11796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3" xfId="116"/>
    <cellStyle name="Обычный 4 2 3 10" xfId="11811"/>
    <cellStyle name="Обычный 4 2 3 11" xfId="11812"/>
    <cellStyle name="Обычный 4 2 3 2" xfId="117"/>
    <cellStyle name="Обычный 4 2 3 2 10" xfId="11813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2" xfId="119"/>
    <cellStyle name="Обычный 4 2 4 2 10" xfId="11829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2" xfId="121"/>
    <cellStyle name="Обычный 4 2 5 2 10" xfId="11845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2" xfId="123"/>
    <cellStyle name="Обычный 4 2 6 2 10" xfId="11861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2" xfId="125"/>
    <cellStyle name="Обычный 4 2 7 2 10" xfId="1187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2" xfId="127"/>
    <cellStyle name="Обычный 4 2 8 2 10" xfId="11893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2" xfId="129"/>
    <cellStyle name="Обычный 4 2 9 2 10" xfId="11909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3" xfId="130"/>
    <cellStyle name="Обычный 4 3 10" xfId="131"/>
    <cellStyle name="Обычный 4 3 10 10" xfId="11928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2" xfId="133"/>
    <cellStyle name="Обычный 4 3 2 2 10" xfId="11946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3" xfId="134"/>
    <cellStyle name="Обычный 4 3 3 10" xfId="11960"/>
    <cellStyle name="Обычный 4 3 3 11" xfId="11961"/>
    <cellStyle name="Обычный 4 3 3 2" xfId="135"/>
    <cellStyle name="Обычный 4 3 3 2 10" xfId="11962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2" xfId="137"/>
    <cellStyle name="Обычный 4 3 4 2 10" xfId="11978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2" xfId="139"/>
    <cellStyle name="Обычный 4 3 5 2 10" xfId="11994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2" xfId="141"/>
    <cellStyle name="Обычный 4 3 6 2 10" xfId="12010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2" xfId="143"/>
    <cellStyle name="Обычный 4 3 7 2 10" xfId="12026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2" xfId="145"/>
    <cellStyle name="Обычный 4 3 8 2 10" xfId="12042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2" xfId="150"/>
    <cellStyle name="Обычный 4 4 2 2 10" xfId="12082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3" xfId="151"/>
    <cellStyle name="Обычный 4 4 3 10" xfId="12096"/>
    <cellStyle name="Обычный 4 4 3 11" xfId="12097"/>
    <cellStyle name="Обычный 4 4 3 2" xfId="152"/>
    <cellStyle name="Обычный 4 4 3 2 10" xfId="12098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2" xfId="154"/>
    <cellStyle name="Обычный 4 4 4 2 10" xfId="12114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2" xfId="156"/>
    <cellStyle name="Обычный 4 4 5 2 10" xfId="12130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2" xfId="158"/>
    <cellStyle name="Обычный 4 4 6 2 10" xfId="12146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2" xfId="160"/>
    <cellStyle name="Обычный 4 4 7 2 10" xfId="12162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2" xfId="162"/>
    <cellStyle name="Обычный 4 4 8 2 10" xfId="12178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2" xfId="167"/>
    <cellStyle name="Обычный 4 5 2 2 10" xfId="12218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3" xfId="168"/>
    <cellStyle name="Обычный 4 5 3 10" xfId="12232"/>
    <cellStyle name="Обычный 4 5 3 11" xfId="12233"/>
    <cellStyle name="Обычный 4 5 3 2" xfId="169"/>
    <cellStyle name="Обычный 4 5 3 2 10" xfId="12234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2" xfId="171"/>
    <cellStyle name="Обычный 4 5 4 2 10" xfId="12250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2" xfId="173"/>
    <cellStyle name="Обычный 4 5 5 2 10" xfId="12266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2" xfId="175"/>
    <cellStyle name="Обычный 4 5 6 2 10" xfId="12282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2" xfId="177"/>
    <cellStyle name="Обычный 4 5 7 2 10" xfId="12298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2" xfId="179"/>
    <cellStyle name="Обычный 4 5 8 2 10" xfId="12314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2" xfId="184"/>
    <cellStyle name="Обычный 4 6 2 2 10" xfId="12354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3" xfId="185"/>
    <cellStyle name="Обычный 4 6 3 10" xfId="12368"/>
    <cellStyle name="Обычный 4 6 3 11" xfId="12369"/>
    <cellStyle name="Обычный 4 6 3 2" xfId="186"/>
    <cellStyle name="Обычный 4 6 3 2 10" xfId="12370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2" xfId="188"/>
    <cellStyle name="Обычный 4 6 4 2 10" xfId="12386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2" xfId="190"/>
    <cellStyle name="Обычный 4 6 5 2 10" xfId="12402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2" xfId="192"/>
    <cellStyle name="Обычный 4 6 6 2 10" xfId="12418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2" xfId="194"/>
    <cellStyle name="Обычный 4 6 7 2 10" xfId="12434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2" xfId="196"/>
    <cellStyle name="Обычный 4 6 8 2 10" xfId="12450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2" xfId="199"/>
    <cellStyle name="Обычный 4 7 2 10" xfId="12477"/>
    <cellStyle name="Обычный 4 7 2 11" xfId="12478"/>
    <cellStyle name="Обычный 4 7 2 2" xfId="200"/>
    <cellStyle name="Обычный 4 7 2 2 10" xfId="12479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2" xfId="202"/>
    <cellStyle name="Обычный 4 7 3 2 10" xfId="12495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2" xfId="204"/>
    <cellStyle name="Обычный 4 7 4 2 10" xfId="12511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2" xfId="206"/>
    <cellStyle name="Обычный 4 7 5 2 10" xfId="12527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2" xfId="208"/>
    <cellStyle name="Обычный 4 7 6 2 10" xfId="12543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2" xfId="212"/>
    <cellStyle name="Обычный 4 8 2 10" xfId="12578"/>
    <cellStyle name="Обычный 4 8 2 11" xfId="12579"/>
    <cellStyle name="Обычный 4 8 2 2" xfId="213"/>
    <cellStyle name="Обычный 4 8 2 2 10" xfId="12580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2" xfId="215"/>
    <cellStyle name="Обычный 4 8 3 2 10" xfId="12596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2" xfId="219"/>
    <cellStyle name="Обычный 4 9 2 10" xfId="12634"/>
    <cellStyle name="Обычный 4 9 2 11" xfId="12635"/>
    <cellStyle name="Обычный 4 9 2 2" xfId="220"/>
    <cellStyle name="Обычный 4 9 2 2 10" xfId="12636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2" xfId="222"/>
    <cellStyle name="Обычный 4 9 3 2 10" xfId="12652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7" xfId="11487"/>
    <cellStyle name="Обычный 5" xfId="225"/>
    <cellStyle name="Обычный 5 10" xfId="226"/>
    <cellStyle name="Обычный 5 10 10" xfId="12688"/>
    <cellStyle name="Обычный 5 10 11" xfId="12689"/>
    <cellStyle name="Обычный 5 10 2" xfId="227"/>
    <cellStyle name="Обычный 5 10 2 10" xfId="12690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2" xfId="229"/>
    <cellStyle name="Обычный 5 11 2 10" xfId="12706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2" xfId="231"/>
    <cellStyle name="Обычный 5 12 2 10" xfId="1272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2" xfId="233"/>
    <cellStyle name="Обычный 5 13 2 10" xfId="12738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2" xfId="235"/>
    <cellStyle name="Обычный 5 14 2 10" xfId="12754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2" xfId="237"/>
    <cellStyle name="Обычный 5 15 2 10" xfId="12770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2" xfId="239"/>
    <cellStyle name="Обычный 5 16 2 10" xfId="12786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2" xfId="241"/>
    <cellStyle name="Обычный 5 17 2 10" xfId="12802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2" xfId="245"/>
    <cellStyle name="Обычный 5 2 2 10" xfId="12834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3" xfId="246"/>
    <cellStyle name="Обычный 5 3 10" xfId="12856"/>
    <cellStyle name="Обычный 5 3 11" xfId="12857"/>
    <cellStyle name="Обычный 5 3 2" xfId="247"/>
    <cellStyle name="Обычный 5 3 2 10" xfId="12858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2" xfId="249"/>
    <cellStyle name="Обычный 5 4 2 10" xfId="12874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2" xfId="251"/>
    <cellStyle name="Обычный 5 5 2 10" xfId="12890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2" xfId="253"/>
    <cellStyle name="Обычный 5 6 2 10" xfId="12906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2" xfId="255"/>
    <cellStyle name="Обычный 5 7 2 10" xfId="12922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2" xfId="257"/>
    <cellStyle name="Обычный 5 8 2 10" xfId="12938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2" xfId="259"/>
    <cellStyle name="Обычный 5 9 2 10" xfId="12954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6" xfId="260"/>
    <cellStyle name="Обычный 6 10" xfId="261"/>
    <cellStyle name="Обычный 6 10 10" xfId="12968"/>
    <cellStyle name="Обычный 6 10 11" xfId="12969"/>
    <cellStyle name="Обычный 6 10 2" xfId="262"/>
    <cellStyle name="Обычный 6 10 2 10" xfId="12970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2" xfId="264"/>
    <cellStyle name="Обычный 6 11 2 10" xfId="12986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2" xfId="266"/>
    <cellStyle name="Обычный 6 12 2 10" xfId="13002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2" xfId="268"/>
    <cellStyle name="Обычный 6 13 2 10" xfId="13018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2" xfId="270"/>
    <cellStyle name="Обычный 6 14 2 10" xfId="13034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2" xfId="272"/>
    <cellStyle name="Обычный 6 15 2 10" xfId="13050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2" xfId="274"/>
    <cellStyle name="Обычный 6 16 2 10" xfId="13066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2" xfId="277"/>
    <cellStyle name="Обычный 6 2 10" xfId="13099"/>
    <cellStyle name="Обычный 6 2 11" xfId="13100"/>
    <cellStyle name="Обычный 6 2 2" xfId="278"/>
    <cellStyle name="Обычный 6 2 2 10" xfId="13101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3" xfId="279"/>
    <cellStyle name="Обычный 6 3 10" xfId="13120"/>
    <cellStyle name="Обычный 6 3 11" xfId="13121"/>
    <cellStyle name="Обычный 6 3 2" xfId="280"/>
    <cellStyle name="Обычный 6 3 2 10" xfId="13122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2" xfId="282"/>
    <cellStyle name="Обычный 6 4 2 10" xfId="13138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2" xfId="284"/>
    <cellStyle name="Обычный 6 5 2 10" xfId="13154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2" xfId="286"/>
    <cellStyle name="Обычный 6 6 2 10" xfId="13170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2" xfId="288"/>
    <cellStyle name="Обычный 6 7 2 10" xfId="13186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2" xfId="290"/>
    <cellStyle name="Обычный 6 8 2 10" xfId="13202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2" xfId="292"/>
    <cellStyle name="Обычный 6 9 2 10" xfId="13218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2" xfId="295"/>
    <cellStyle name="Обычный 7 10 2 10" xfId="13234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2" xfId="297"/>
    <cellStyle name="Обычный 7 11 2 10" xfId="13250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2" xfId="299"/>
    <cellStyle name="Обычный 7 12 2 10" xfId="13266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2" xfId="301"/>
    <cellStyle name="Обычный 7 13 2 10" xfId="13282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2" xfId="303"/>
    <cellStyle name="Обычный 7 14 2 10" xfId="13298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2" xfId="305"/>
    <cellStyle name="Обычный 7 15 2 10" xfId="13314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2" xfId="307"/>
    <cellStyle name="Обычный 7 16 2 10" xfId="13330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2" xfId="310"/>
    <cellStyle name="Обычный 7 2 10" xfId="13363"/>
    <cellStyle name="Обычный 7 2 11" xfId="13364"/>
    <cellStyle name="Обычный 7 2 2" xfId="311"/>
    <cellStyle name="Обычный 7 2 2 10" xfId="13365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3" xfId="312"/>
    <cellStyle name="Обычный 7 3 10" xfId="13384"/>
    <cellStyle name="Обычный 7 3 11" xfId="13385"/>
    <cellStyle name="Обычный 7 3 2" xfId="313"/>
    <cellStyle name="Обычный 7 3 2 10" xfId="13386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2" xfId="315"/>
    <cellStyle name="Обычный 7 4 2 10" xfId="13402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2" xfId="317"/>
    <cellStyle name="Обычный 7 5 2 10" xfId="13418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2" xfId="319"/>
    <cellStyle name="Обычный 7 6 2 10" xfId="13434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2" xfId="321"/>
    <cellStyle name="Обычный 7 7 2 10" xfId="13450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2" xfId="323"/>
    <cellStyle name="Обычный 7 8 2 10" xfId="13466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2" xfId="325"/>
    <cellStyle name="Обычный 7 9 2 10" xfId="13482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2" xfId="327"/>
    <cellStyle name="Обычный 8 2 10" xfId="13501"/>
    <cellStyle name="Обычный 8 2 11" xfId="13502"/>
    <cellStyle name="Обычный 8 2 2" xfId="328"/>
    <cellStyle name="Обычный 8 2 2 10" xfId="13503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2" xfId="330"/>
    <cellStyle name="Обычный 8 3 2 10" xfId="13519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2" xfId="332"/>
    <cellStyle name="Обычный 8 4 2 10" xfId="13535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2" xfId="334"/>
    <cellStyle name="Обычный 8 5 2 10" xfId="13551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2" xfId="336"/>
    <cellStyle name="Обычный 8 6 2 10" xfId="13567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BreakPreview" zoomScale="60" zoomScaleNormal="60" workbookViewId="0">
      <selection activeCell="K61" sqref="K61"/>
    </sheetView>
  </sheetViews>
  <sheetFormatPr defaultRowHeight="12.75" x14ac:dyDescent="0.2"/>
  <cols>
    <col min="1" max="1" width="9.28515625" style="25" customWidth="1"/>
    <col min="2" max="2" width="32.7109375" style="25" customWidth="1"/>
    <col min="3" max="3" width="27.5703125" style="25" customWidth="1"/>
    <col min="4" max="4" width="36.42578125" style="25" customWidth="1"/>
    <col min="5" max="5" width="26.140625" style="25" customWidth="1"/>
    <col min="6" max="6" width="14" style="25" customWidth="1"/>
    <col min="7" max="7" width="15" style="25" customWidth="1"/>
    <col min="8" max="8" width="11.140625" style="86" customWidth="1"/>
    <col min="9" max="9" width="14" style="106" customWidth="1"/>
    <col min="10" max="10" width="56.85546875" style="25" customWidth="1"/>
    <col min="11" max="11" width="28.42578125" style="25" customWidth="1"/>
    <col min="12" max="12" width="14.5703125" style="25" customWidth="1"/>
    <col min="13" max="13" width="28.42578125" style="25" customWidth="1"/>
    <col min="14" max="16384" width="9.140625" style="25"/>
  </cols>
  <sheetData>
    <row r="1" spans="1:13" ht="15.75" x14ac:dyDescent="0.25">
      <c r="B1" s="26"/>
      <c r="C1" s="26"/>
      <c r="D1" s="26"/>
      <c r="E1" s="26"/>
      <c r="F1" s="26"/>
      <c r="G1" s="27"/>
      <c r="H1" s="28"/>
      <c r="I1" s="29"/>
      <c r="J1" s="152"/>
      <c r="K1" s="152"/>
      <c r="L1" s="152"/>
    </row>
    <row r="2" spans="1:13" ht="20.25" x14ac:dyDescent="0.3">
      <c r="A2" s="153" t="s">
        <v>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ht="20.25" x14ac:dyDescent="0.2">
      <c r="A3" s="154" t="s">
        <v>65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ht="21" thickBot="1" x14ac:dyDescent="0.25">
      <c r="A4" s="155" t="s">
        <v>66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3" ht="18.75" customHeight="1" x14ac:dyDescent="0.2">
      <c r="A5" s="156" t="s">
        <v>5</v>
      </c>
      <c r="B5" s="158" t="s">
        <v>6</v>
      </c>
      <c r="C5" s="158" t="s">
        <v>7</v>
      </c>
      <c r="D5" s="158" t="s">
        <v>8</v>
      </c>
      <c r="E5" s="158" t="s">
        <v>9</v>
      </c>
      <c r="F5" s="158" t="s">
        <v>10</v>
      </c>
      <c r="G5" s="158"/>
      <c r="H5" s="182" t="s">
        <v>11</v>
      </c>
      <c r="I5" s="184" t="s">
        <v>12</v>
      </c>
      <c r="J5" s="158" t="s">
        <v>13</v>
      </c>
      <c r="K5" s="158" t="s">
        <v>67</v>
      </c>
      <c r="L5" s="158" t="s">
        <v>14</v>
      </c>
      <c r="M5" s="203" t="s">
        <v>151</v>
      </c>
    </row>
    <row r="6" spans="1:13" ht="18.75" x14ac:dyDescent="0.2">
      <c r="A6" s="157"/>
      <c r="B6" s="159"/>
      <c r="C6" s="159"/>
      <c r="D6" s="159"/>
      <c r="E6" s="159"/>
      <c r="F6" s="128" t="s">
        <v>15</v>
      </c>
      <c r="G6" s="128" t="s">
        <v>16</v>
      </c>
      <c r="H6" s="183"/>
      <c r="I6" s="185"/>
      <c r="J6" s="159"/>
      <c r="K6" s="159"/>
      <c r="L6" s="159"/>
      <c r="M6" s="204"/>
    </row>
    <row r="7" spans="1:13" ht="19.5" thickBot="1" x14ac:dyDescent="0.35">
      <c r="A7" s="129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  <c r="H7" s="122">
        <v>8</v>
      </c>
      <c r="I7" s="119">
        <v>9</v>
      </c>
      <c r="J7" s="119">
        <v>10</v>
      </c>
      <c r="K7" s="119">
        <v>11</v>
      </c>
      <c r="L7" s="119">
        <v>12</v>
      </c>
      <c r="M7" s="120">
        <v>13</v>
      </c>
    </row>
    <row r="8" spans="1:13" ht="23.25" x14ac:dyDescent="0.2">
      <c r="A8" s="175" t="s">
        <v>68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40"/>
    </row>
    <row r="9" spans="1:13" s="1" customFormat="1" ht="37.5" x14ac:dyDescent="0.2">
      <c r="A9" s="37">
        <v>1</v>
      </c>
      <c r="B9" s="19" t="s">
        <v>69</v>
      </c>
      <c r="C9" s="19" t="s">
        <v>43</v>
      </c>
      <c r="D9" s="138" t="s">
        <v>70</v>
      </c>
      <c r="E9" s="138" t="s">
        <v>71</v>
      </c>
      <c r="F9" s="5" t="s">
        <v>72</v>
      </c>
      <c r="G9" s="5" t="s">
        <v>73</v>
      </c>
      <c r="H9" s="38">
        <v>7.6388888888888895E-2</v>
      </c>
      <c r="I9" s="16">
        <v>40</v>
      </c>
      <c r="J9" s="121" t="s">
        <v>74</v>
      </c>
      <c r="K9" s="17">
        <v>100</v>
      </c>
      <c r="L9" s="138">
        <v>-1</v>
      </c>
      <c r="M9" s="139"/>
    </row>
    <row r="10" spans="1:13" s="1" customFormat="1" ht="56.25" x14ac:dyDescent="0.2">
      <c r="A10" s="37">
        <v>2</v>
      </c>
      <c r="B10" s="19" t="s">
        <v>69</v>
      </c>
      <c r="C10" s="19" t="s">
        <v>75</v>
      </c>
      <c r="D10" s="138" t="s">
        <v>52</v>
      </c>
      <c r="E10" s="138" t="s">
        <v>76</v>
      </c>
      <c r="F10" s="5" t="s">
        <v>77</v>
      </c>
      <c r="G10" s="5" t="s">
        <v>78</v>
      </c>
      <c r="H10" s="38">
        <v>9.0277777777777787E-3</v>
      </c>
      <c r="I10" s="16">
        <v>290</v>
      </c>
      <c r="J10" s="39" t="s">
        <v>79</v>
      </c>
      <c r="K10" s="17">
        <v>3145</v>
      </c>
      <c r="L10" s="138">
        <v>-3</v>
      </c>
      <c r="M10" s="139" t="s">
        <v>157</v>
      </c>
    </row>
    <row r="11" spans="1:13" s="1" customFormat="1" ht="37.5" x14ac:dyDescent="0.2">
      <c r="A11" s="37">
        <v>3</v>
      </c>
      <c r="B11" s="19" t="s">
        <v>69</v>
      </c>
      <c r="C11" s="19" t="s">
        <v>43</v>
      </c>
      <c r="D11" s="151" t="s">
        <v>80</v>
      </c>
      <c r="E11" s="138" t="s">
        <v>81</v>
      </c>
      <c r="F11" s="5" t="s">
        <v>82</v>
      </c>
      <c r="G11" s="5" t="s">
        <v>58</v>
      </c>
      <c r="H11" s="38">
        <v>4.3750000000000004E-2</v>
      </c>
      <c r="I11" s="16">
        <v>9.3000000000000007</v>
      </c>
      <c r="J11" s="41" t="s">
        <v>83</v>
      </c>
      <c r="K11" s="17">
        <v>18</v>
      </c>
      <c r="L11" s="138">
        <v>-7</v>
      </c>
      <c r="M11" s="139"/>
    </row>
    <row r="12" spans="1:13" s="1" customFormat="1" ht="18.75" hidden="1" x14ac:dyDescent="0.2">
      <c r="A12" s="37"/>
      <c r="B12" s="19"/>
      <c r="C12" s="19"/>
      <c r="D12" s="138"/>
      <c r="E12" s="138"/>
      <c r="F12" s="5"/>
      <c r="G12" s="5"/>
      <c r="H12" s="38"/>
      <c r="I12" s="55"/>
      <c r="J12" s="21"/>
      <c r="K12" s="17"/>
      <c r="L12" s="138"/>
      <c r="M12" s="139"/>
    </row>
    <row r="13" spans="1:13" s="1" customFormat="1" ht="18.75" hidden="1" x14ac:dyDescent="0.2">
      <c r="A13" s="37"/>
      <c r="B13" s="19"/>
      <c r="C13" s="19"/>
      <c r="D13" s="138"/>
      <c r="E13" s="138"/>
      <c r="F13" s="5"/>
      <c r="G13" s="5"/>
      <c r="H13" s="38"/>
      <c r="I13" s="55"/>
      <c r="J13" s="21"/>
      <c r="K13" s="17"/>
      <c r="L13" s="138"/>
      <c r="M13" s="139"/>
    </row>
    <row r="14" spans="1:13" ht="24" thickBot="1" x14ac:dyDescent="0.25">
      <c r="A14" s="177" t="s">
        <v>1</v>
      </c>
      <c r="B14" s="178"/>
      <c r="C14" s="178"/>
      <c r="D14" s="178"/>
      <c r="E14" s="178"/>
      <c r="F14" s="178"/>
      <c r="G14" s="178"/>
      <c r="H14" s="122">
        <f>SUM(H9:H11)</f>
        <v>0.12916666666666668</v>
      </c>
      <c r="I14" s="123">
        <f>SUM(I9:I13)</f>
        <v>339.3</v>
      </c>
      <c r="J14" s="119"/>
      <c r="K14" s="124"/>
      <c r="L14" s="124"/>
      <c r="M14" s="148"/>
    </row>
    <row r="15" spans="1:13" ht="24" thickBot="1" x14ac:dyDescent="0.25">
      <c r="A15" s="179" t="s">
        <v>84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/>
      <c r="M15" s="30"/>
    </row>
    <row r="16" spans="1:13" s="1" customFormat="1" ht="37.5" x14ac:dyDescent="0.2">
      <c r="A16" s="31">
        <v>4</v>
      </c>
      <c r="B16" s="32" t="s">
        <v>69</v>
      </c>
      <c r="C16" s="32" t="s">
        <v>62</v>
      </c>
      <c r="D16" s="118" t="s">
        <v>63</v>
      </c>
      <c r="E16" s="118" t="s">
        <v>85</v>
      </c>
      <c r="F16" s="2" t="s">
        <v>86</v>
      </c>
      <c r="G16" s="2" t="s">
        <v>87</v>
      </c>
      <c r="H16" s="34">
        <v>3.472222222222222E-3</v>
      </c>
      <c r="I16" s="35">
        <v>1.5</v>
      </c>
      <c r="J16" s="52" t="s">
        <v>158</v>
      </c>
      <c r="K16" s="36">
        <v>66</v>
      </c>
      <c r="L16" s="118">
        <v>-3</v>
      </c>
      <c r="M16" s="137" t="s">
        <v>159</v>
      </c>
    </row>
    <row r="17" spans="1:13" s="1" customFormat="1" ht="38.25" thickBot="1" x14ac:dyDescent="0.25">
      <c r="A17" s="42">
        <v>5</v>
      </c>
      <c r="B17" s="48" t="s">
        <v>69</v>
      </c>
      <c r="C17" s="48" t="s">
        <v>88</v>
      </c>
      <c r="D17" s="117" t="s">
        <v>40</v>
      </c>
      <c r="E17" s="117" t="s">
        <v>89</v>
      </c>
      <c r="F17" s="4" t="s">
        <v>41</v>
      </c>
      <c r="G17" s="4" t="s">
        <v>90</v>
      </c>
      <c r="H17" s="44">
        <v>1.5972222222222224E-2</v>
      </c>
      <c r="I17" s="45">
        <v>12</v>
      </c>
      <c r="J17" s="53" t="s">
        <v>42</v>
      </c>
      <c r="K17" s="46">
        <v>30</v>
      </c>
      <c r="L17" s="117">
        <v>-18</v>
      </c>
      <c r="M17" s="133" t="s">
        <v>160</v>
      </c>
    </row>
    <row r="18" spans="1:13" ht="19.5" thickBot="1" x14ac:dyDescent="0.25">
      <c r="A18" s="160" t="s">
        <v>1</v>
      </c>
      <c r="B18" s="161"/>
      <c r="C18" s="161"/>
      <c r="D18" s="161"/>
      <c r="E18" s="161"/>
      <c r="F18" s="161"/>
      <c r="G18" s="162"/>
      <c r="H18" s="51">
        <f>SUM(H16:H17)</f>
        <v>1.9444444444444445E-2</v>
      </c>
      <c r="I18" s="54">
        <f>SUM(I16:I17)</f>
        <v>13.5</v>
      </c>
      <c r="J18" s="163"/>
      <c r="K18" s="164"/>
      <c r="L18" s="165"/>
      <c r="M18" s="30"/>
    </row>
    <row r="19" spans="1:13" s="1" customFormat="1" ht="24" hidden="1" thickBot="1" x14ac:dyDescent="0.25">
      <c r="A19" s="166" t="s">
        <v>91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  <c r="M19" s="149"/>
    </row>
    <row r="20" spans="1:13" s="1" customFormat="1" ht="19.5" hidden="1" thickBot="1" x14ac:dyDescent="0.25">
      <c r="A20" s="37"/>
      <c r="B20" s="19"/>
      <c r="C20" s="15"/>
      <c r="D20" s="23"/>
      <c r="E20" s="23"/>
      <c r="F20" s="5"/>
      <c r="G20" s="5"/>
      <c r="H20" s="38"/>
      <c r="I20" s="55"/>
      <c r="J20" s="21"/>
      <c r="K20" s="17"/>
      <c r="L20" s="40"/>
      <c r="M20" s="149"/>
    </row>
    <row r="21" spans="1:13" s="1" customFormat="1" ht="19.5" hidden="1" thickBot="1" x14ac:dyDescent="0.25">
      <c r="A21" s="37"/>
      <c r="B21" s="19"/>
      <c r="C21" s="21"/>
      <c r="D21" s="23"/>
      <c r="E21" s="23"/>
      <c r="F21" s="5"/>
      <c r="G21" s="5"/>
      <c r="H21" s="38"/>
      <c r="I21" s="16"/>
      <c r="J21" s="23"/>
      <c r="K21" s="23"/>
      <c r="L21" s="40"/>
      <c r="M21" s="149"/>
    </row>
    <row r="22" spans="1:13" s="1" customFormat="1" ht="19.5" hidden="1" thickBot="1" x14ac:dyDescent="0.25">
      <c r="A22" s="37"/>
      <c r="B22" s="19"/>
      <c r="C22" s="21"/>
      <c r="D22" s="23"/>
      <c r="E22" s="23"/>
      <c r="F22" s="5"/>
      <c r="G22" s="5"/>
      <c r="H22" s="38"/>
      <c r="I22" s="16"/>
      <c r="J22" s="23"/>
      <c r="K22" s="23"/>
      <c r="L22" s="40"/>
      <c r="M22" s="149"/>
    </row>
    <row r="23" spans="1:13" s="1" customFormat="1" ht="19.5" hidden="1" thickBot="1" x14ac:dyDescent="0.25">
      <c r="A23" s="37"/>
      <c r="B23" s="19"/>
      <c r="C23" s="21"/>
      <c r="D23" s="23"/>
      <c r="E23" s="23"/>
      <c r="F23" s="5"/>
      <c r="G23" s="5"/>
      <c r="H23" s="38"/>
      <c r="I23" s="16"/>
      <c r="J23" s="23"/>
      <c r="K23" s="23"/>
      <c r="L23" s="40"/>
      <c r="M23" s="149"/>
    </row>
    <row r="24" spans="1:13" s="1" customFormat="1" ht="19.5" hidden="1" thickBot="1" x14ac:dyDescent="0.25">
      <c r="A24" s="42"/>
      <c r="B24" s="48"/>
      <c r="C24" s="50"/>
      <c r="D24" s="43"/>
      <c r="E24" s="43"/>
      <c r="F24" s="4"/>
      <c r="G24" s="4"/>
      <c r="H24" s="44"/>
      <c r="I24" s="45"/>
      <c r="J24" s="43"/>
      <c r="K24" s="43"/>
      <c r="L24" s="47"/>
      <c r="M24" s="149"/>
    </row>
    <row r="25" spans="1:13" s="1" customFormat="1" ht="24" hidden="1" thickBot="1" x14ac:dyDescent="0.25">
      <c r="A25" s="169" t="s">
        <v>1</v>
      </c>
      <c r="B25" s="170"/>
      <c r="C25" s="170"/>
      <c r="D25" s="170"/>
      <c r="E25" s="170"/>
      <c r="F25" s="170"/>
      <c r="G25" s="171"/>
      <c r="H25" s="56">
        <f>SUM(H20:H24)</f>
        <v>0</v>
      </c>
      <c r="I25" s="57">
        <f>SUM(I20:I24)</f>
        <v>0</v>
      </c>
      <c r="J25" s="58"/>
      <c r="K25" s="59"/>
      <c r="L25" s="60"/>
      <c r="M25" s="149"/>
    </row>
    <row r="26" spans="1:13" s="1" customFormat="1" ht="24" hidden="1" thickBot="1" x14ac:dyDescent="0.25">
      <c r="A26" s="172" t="s">
        <v>92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4"/>
      <c r="M26" s="149"/>
    </row>
    <row r="27" spans="1:13" s="1" customFormat="1" ht="19.5" hidden="1" thickBot="1" x14ac:dyDescent="0.25">
      <c r="A27" s="37"/>
      <c r="B27" s="19"/>
      <c r="C27" s="3"/>
      <c r="D27" s="5"/>
      <c r="E27" s="23"/>
      <c r="F27" s="24"/>
      <c r="G27" s="24"/>
      <c r="H27" s="38"/>
      <c r="I27" s="16"/>
      <c r="J27" s="21"/>
      <c r="K27" s="17"/>
      <c r="L27" s="40"/>
      <c r="M27" s="149"/>
    </row>
    <row r="28" spans="1:13" s="1" customFormat="1" ht="19.5" hidden="1" thickBot="1" x14ac:dyDescent="0.25">
      <c r="A28" s="37"/>
      <c r="B28" s="19"/>
      <c r="C28" s="15"/>
      <c r="D28" s="23"/>
      <c r="E28" s="23"/>
      <c r="F28" s="5"/>
      <c r="G28" s="5"/>
      <c r="H28" s="38"/>
      <c r="I28" s="55"/>
      <c r="J28" s="21"/>
      <c r="K28" s="17"/>
      <c r="L28" s="40"/>
      <c r="M28" s="149"/>
    </row>
    <row r="29" spans="1:13" s="1" customFormat="1" ht="19.5" hidden="1" thickBot="1" x14ac:dyDescent="0.25">
      <c r="A29" s="37"/>
      <c r="B29" s="19"/>
      <c r="C29" s="15"/>
      <c r="D29" s="23"/>
      <c r="E29" s="23"/>
      <c r="F29" s="5"/>
      <c r="G29" s="5"/>
      <c r="H29" s="38"/>
      <c r="I29" s="55"/>
      <c r="J29" s="21"/>
      <c r="K29" s="17"/>
      <c r="L29" s="40"/>
      <c r="M29" s="149"/>
    </row>
    <row r="30" spans="1:13" s="1" customFormat="1" ht="19.5" hidden="1" thickBot="1" x14ac:dyDescent="0.25">
      <c r="A30" s="61"/>
      <c r="B30" s="62"/>
      <c r="C30" s="22"/>
      <c r="D30" s="63"/>
      <c r="E30" s="63"/>
      <c r="F30" s="18"/>
      <c r="G30" s="18"/>
      <c r="H30" s="64"/>
      <c r="I30" s="65"/>
      <c r="J30" s="66"/>
      <c r="L30" s="67"/>
      <c r="M30" s="149"/>
    </row>
    <row r="31" spans="1:13" s="1" customFormat="1" ht="19.5" hidden="1" thickBot="1" x14ac:dyDescent="0.25">
      <c r="A31" s="61"/>
      <c r="B31" s="62"/>
      <c r="C31" s="22"/>
      <c r="D31" s="63"/>
      <c r="E31" s="63"/>
      <c r="F31" s="18"/>
      <c r="G31" s="18"/>
      <c r="H31" s="64"/>
      <c r="I31" s="65"/>
      <c r="J31" s="66"/>
      <c r="L31" s="67"/>
      <c r="M31" s="149"/>
    </row>
    <row r="32" spans="1:13" s="1" customFormat="1" ht="19.5" hidden="1" thickBot="1" x14ac:dyDescent="0.25">
      <c r="A32" s="61"/>
      <c r="B32" s="62"/>
      <c r="C32" s="22"/>
      <c r="D32" s="63"/>
      <c r="E32" s="63"/>
      <c r="F32" s="18"/>
      <c r="G32" s="18"/>
      <c r="H32" s="64"/>
      <c r="I32" s="65"/>
      <c r="J32" s="66"/>
      <c r="L32" s="67"/>
      <c r="M32" s="149"/>
    </row>
    <row r="33" spans="1:13" s="1" customFormat="1" ht="19.5" hidden="1" thickBot="1" x14ac:dyDescent="0.25">
      <c r="A33" s="61"/>
      <c r="B33" s="62"/>
      <c r="C33" s="22"/>
      <c r="D33" s="63"/>
      <c r="E33" s="63"/>
      <c r="F33" s="18"/>
      <c r="G33" s="18"/>
      <c r="H33" s="64"/>
      <c r="I33" s="65"/>
      <c r="J33" s="66"/>
      <c r="L33" s="67"/>
      <c r="M33" s="149"/>
    </row>
    <row r="34" spans="1:13" s="1" customFormat="1" ht="19.5" hidden="1" thickBot="1" x14ac:dyDescent="0.25">
      <c r="A34" s="61"/>
      <c r="B34" s="62"/>
      <c r="C34" s="22"/>
      <c r="D34" s="63"/>
      <c r="E34" s="63"/>
      <c r="F34" s="18"/>
      <c r="G34" s="18"/>
      <c r="H34" s="64"/>
      <c r="I34" s="65"/>
      <c r="J34" s="66"/>
      <c r="L34" s="67"/>
      <c r="M34" s="149"/>
    </row>
    <row r="35" spans="1:13" s="1" customFormat="1" ht="19.5" hidden="1" thickBot="1" x14ac:dyDescent="0.25">
      <c r="A35" s="68"/>
      <c r="B35" s="48"/>
      <c r="C35" s="48"/>
      <c r="D35" s="43"/>
      <c r="E35" s="43"/>
      <c r="F35" s="4"/>
      <c r="G35" s="4"/>
      <c r="H35" s="44"/>
      <c r="I35" s="49"/>
      <c r="J35" s="50"/>
      <c r="K35" s="46"/>
      <c r="L35" s="47"/>
      <c r="M35" s="149"/>
    </row>
    <row r="36" spans="1:13" s="1" customFormat="1" ht="24" hidden="1" thickBot="1" x14ac:dyDescent="0.25">
      <c r="A36" s="169" t="s">
        <v>1</v>
      </c>
      <c r="B36" s="170"/>
      <c r="C36" s="170"/>
      <c r="D36" s="170"/>
      <c r="E36" s="170"/>
      <c r="F36" s="170"/>
      <c r="G36" s="171"/>
      <c r="H36" s="56">
        <f>SUM(H27:H35)</f>
        <v>0</v>
      </c>
      <c r="I36" s="57">
        <f>SUM(I27:I35)</f>
        <v>0</v>
      </c>
      <c r="J36" s="58"/>
      <c r="K36" s="59"/>
      <c r="L36" s="60"/>
      <c r="M36" s="149"/>
    </row>
    <row r="37" spans="1:13" s="1" customFormat="1" ht="23.25" x14ac:dyDescent="0.2">
      <c r="A37" s="175" t="s">
        <v>93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37"/>
    </row>
    <row r="38" spans="1:13" s="1" customFormat="1" ht="56.25" x14ac:dyDescent="0.2">
      <c r="A38" s="37">
        <v>6</v>
      </c>
      <c r="B38" s="19" t="s">
        <v>69</v>
      </c>
      <c r="C38" s="19" t="s">
        <v>57</v>
      </c>
      <c r="D38" s="116" t="s">
        <v>94</v>
      </c>
      <c r="E38" s="116" t="s">
        <v>95</v>
      </c>
      <c r="F38" s="5" t="s">
        <v>96</v>
      </c>
      <c r="G38" s="5" t="s">
        <v>97</v>
      </c>
      <c r="H38" s="38">
        <v>2.7777777777777779E-3</v>
      </c>
      <c r="I38" s="16">
        <v>27.4</v>
      </c>
      <c r="J38" s="70" t="s">
        <v>98</v>
      </c>
      <c r="K38" s="17">
        <v>647</v>
      </c>
      <c r="L38" s="116">
        <v>-15</v>
      </c>
      <c r="M38" s="135" t="s">
        <v>157</v>
      </c>
    </row>
    <row r="39" spans="1:13" ht="24" thickBot="1" x14ac:dyDescent="0.25">
      <c r="A39" s="177" t="s">
        <v>1</v>
      </c>
      <c r="B39" s="178"/>
      <c r="C39" s="178"/>
      <c r="D39" s="178"/>
      <c r="E39" s="178"/>
      <c r="F39" s="178"/>
      <c r="G39" s="178"/>
      <c r="H39" s="122">
        <f>SUM(H38:H38)</f>
        <v>2.7777777777777779E-3</v>
      </c>
      <c r="I39" s="125">
        <f>SUM(I38:I38)</f>
        <v>27.4</v>
      </c>
      <c r="J39" s="119"/>
      <c r="K39" s="124"/>
      <c r="L39" s="124"/>
      <c r="M39" s="148"/>
    </row>
    <row r="40" spans="1:13" s="1" customFormat="1" ht="24" thickBot="1" x14ac:dyDescent="0.25">
      <c r="A40" s="179" t="s">
        <v>99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1"/>
      <c r="M40" s="149"/>
    </row>
    <row r="41" spans="1:13" s="1" customFormat="1" ht="75" x14ac:dyDescent="0.2">
      <c r="A41" s="31">
        <v>7</v>
      </c>
      <c r="B41" s="32" t="s">
        <v>69</v>
      </c>
      <c r="C41" s="32" t="s">
        <v>51</v>
      </c>
      <c r="D41" s="136" t="s">
        <v>100</v>
      </c>
      <c r="E41" s="136" t="s">
        <v>101</v>
      </c>
      <c r="F41" s="2" t="s">
        <v>102</v>
      </c>
      <c r="G41" s="2" t="s">
        <v>103</v>
      </c>
      <c r="H41" s="34">
        <v>1.7361111111111112E-2</v>
      </c>
      <c r="I41" s="35">
        <v>97</v>
      </c>
      <c r="J41" s="69" t="s">
        <v>104</v>
      </c>
      <c r="K41" s="36">
        <v>320</v>
      </c>
      <c r="L41" s="136">
        <v>-1</v>
      </c>
      <c r="M41" s="137" t="s">
        <v>159</v>
      </c>
    </row>
    <row r="42" spans="1:13" s="1" customFormat="1" ht="37.5" x14ac:dyDescent="0.2">
      <c r="A42" s="37">
        <v>8</v>
      </c>
      <c r="B42" s="19" t="s">
        <v>69</v>
      </c>
      <c r="C42" s="19" t="s">
        <v>2</v>
      </c>
      <c r="D42" s="134" t="s">
        <v>56</v>
      </c>
      <c r="E42" s="134" t="s">
        <v>105</v>
      </c>
      <c r="F42" s="5" t="s">
        <v>106</v>
      </c>
      <c r="G42" s="5" t="s">
        <v>107</v>
      </c>
      <c r="H42" s="38">
        <v>3.472222222222222E-3</v>
      </c>
      <c r="I42" s="16">
        <v>28.2</v>
      </c>
      <c r="J42" s="39" t="s">
        <v>108</v>
      </c>
      <c r="K42" s="17">
        <v>892</v>
      </c>
      <c r="L42" s="134">
        <v>-3</v>
      </c>
      <c r="M42" s="135" t="s">
        <v>159</v>
      </c>
    </row>
    <row r="43" spans="1:13" s="1" customFormat="1" ht="37.5" x14ac:dyDescent="0.2">
      <c r="A43" s="37">
        <v>9</v>
      </c>
      <c r="B43" s="19" t="s">
        <v>69</v>
      </c>
      <c r="C43" s="19" t="s">
        <v>3</v>
      </c>
      <c r="D43" s="134" t="s">
        <v>59</v>
      </c>
      <c r="E43" s="134" t="s">
        <v>109</v>
      </c>
      <c r="F43" s="5" t="s">
        <v>110</v>
      </c>
      <c r="G43" s="5" t="s">
        <v>111</v>
      </c>
      <c r="H43" s="38">
        <v>2.0833333333333332E-2</v>
      </c>
      <c r="I43" s="16">
        <v>146</v>
      </c>
      <c r="J43" s="70" t="s">
        <v>98</v>
      </c>
      <c r="K43" s="17">
        <v>406</v>
      </c>
      <c r="L43" s="134">
        <v>-15</v>
      </c>
      <c r="M43" s="135" t="s">
        <v>157</v>
      </c>
    </row>
    <row r="44" spans="1:13" s="1" customFormat="1" ht="56.25" x14ac:dyDescent="0.2">
      <c r="A44" s="150">
        <v>10</v>
      </c>
      <c r="B44" s="19" t="s">
        <v>69</v>
      </c>
      <c r="C44" s="19" t="s">
        <v>3</v>
      </c>
      <c r="D44" s="134" t="s">
        <v>59</v>
      </c>
      <c r="E44" s="134" t="s">
        <v>112</v>
      </c>
      <c r="F44" s="5" t="s">
        <v>113</v>
      </c>
      <c r="G44" s="5" t="s">
        <v>114</v>
      </c>
      <c r="H44" s="38">
        <v>4.8611111111111112E-3</v>
      </c>
      <c r="I44" s="16">
        <v>35</v>
      </c>
      <c r="J44" s="126" t="s">
        <v>112</v>
      </c>
      <c r="K44" s="17">
        <v>406</v>
      </c>
      <c r="L44" s="134">
        <v>-7</v>
      </c>
      <c r="M44" s="135" t="s">
        <v>157</v>
      </c>
    </row>
    <row r="45" spans="1:13" s="1" customFormat="1" ht="18.75" hidden="1" customHeight="1" x14ac:dyDescent="0.2">
      <c r="A45" s="37"/>
      <c r="B45" s="19"/>
      <c r="C45" s="15"/>
      <c r="D45" s="134"/>
      <c r="E45" s="134"/>
      <c r="F45" s="5"/>
      <c r="G45" s="5"/>
      <c r="H45" s="38"/>
      <c r="I45" s="55"/>
      <c r="J45" s="21"/>
      <c r="K45" s="17"/>
      <c r="L45" s="134"/>
      <c r="M45" s="135"/>
    </row>
    <row r="46" spans="1:13" s="1" customFormat="1" ht="18.75" hidden="1" x14ac:dyDescent="0.2">
      <c r="A46" s="127"/>
      <c r="B46" s="19"/>
      <c r="C46" s="19"/>
      <c r="D46" s="134"/>
      <c r="E46" s="134"/>
      <c r="F46" s="5"/>
      <c r="G46" s="5"/>
      <c r="H46" s="38"/>
      <c r="I46" s="55"/>
      <c r="J46" s="21"/>
      <c r="K46" s="17"/>
      <c r="L46" s="134"/>
      <c r="M46" s="135"/>
    </row>
    <row r="47" spans="1:13" ht="24" thickBot="1" x14ac:dyDescent="0.25">
      <c r="A47" s="177" t="s">
        <v>1</v>
      </c>
      <c r="B47" s="178"/>
      <c r="C47" s="178"/>
      <c r="D47" s="178"/>
      <c r="E47" s="178"/>
      <c r="F47" s="178"/>
      <c r="G47" s="178"/>
      <c r="H47" s="122">
        <f>SUM(H41:H46)</f>
        <v>4.6527777777777779E-2</v>
      </c>
      <c r="I47" s="125">
        <f>SUM(I41:I46)</f>
        <v>306.2</v>
      </c>
      <c r="J47" s="119"/>
      <c r="K47" s="124"/>
      <c r="L47" s="124"/>
      <c r="M47" s="148"/>
    </row>
    <row r="48" spans="1:13" s="1" customFormat="1" ht="16.5" thickBot="1" x14ac:dyDescent="0.25">
      <c r="A48" s="193" t="s">
        <v>17</v>
      </c>
      <c r="B48" s="194"/>
      <c r="C48" s="194"/>
      <c r="D48" s="194"/>
      <c r="E48" s="194"/>
      <c r="F48" s="194"/>
      <c r="G48" s="194"/>
      <c r="H48" s="194"/>
      <c r="I48" s="194"/>
      <c r="J48" s="194"/>
    </row>
    <row r="49" spans="1:12" s="1" customFormat="1" ht="32.25" thickBot="1" x14ac:dyDescent="0.25">
      <c r="A49" s="130" t="s">
        <v>5</v>
      </c>
      <c r="B49" s="131" t="s">
        <v>6</v>
      </c>
      <c r="C49" s="132" t="s">
        <v>7</v>
      </c>
      <c r="D49" s="132" t="s">
        <v>8</v>
      </c>
      <c r="E49" s="132" t="s">
        <v>18</v>
      </c>
      <c r="F49" s="195" t="s">
        <v>19</v>
      </c>
      <c r="G49" s="195"/>
      <c r="H49" s="195" t="s">
        <v>20</v>
      </c>
      <c r="I49" s="195"/>
      <c r="J49" s="196"/>
    </row>
    <row r="50" spans="1:12" s="1" customFormat="1" ht="37.5" x14ac:dyDescent="0.2">
      <c r="A50" s="31">
        <v>1</v>
      </c>
      <c r="B50" s="32" t="s">
        <v>69</v>
      </c>
      <c r="C50" s="32" t="s">
        <v>2</v>
      </c>
      <c r="D50" s="33" t="s">
        <v>56</v>
      </c>
      <c r="E50" s="33" t="s">
        <v>115</v>
      </c>
      <c r="F50" s="186" t="s">
        <v>116</v>
      </c>
      <c r="G50" s="186"/>
      <c r="H50" s="187" t="s">
        <v>117</v>
      </c>
      <c r="I50" s="187"/>
      <c r="J50" s="187"/>
    </row>
    <row r="51" spans="1:12" s="1" customFormat="1" ht="37.5" x14ac:dyDescent="0.2">
      <c r="A51" s="37">
        <v>2</v>
      </c>
      <c r="B51" s="19" t="s">
        <v>69</v>
      </c>
      <c r="C51" s="19" t="s">
        <v>118</v>
      </c>
      <c r="D51" s="23" t="s">
        <v>53</v>
      </c>
      <c r="E51" s="23" t="s">
        <v>115</v>
      </c>
      <c r="F51" s="188" t="s">
        <v>54</v>
      </c>
      <c r="G51" s="189"/>
      <c r="H51" s="190" t="s">
        <v>119</v>
      </c>
      <c r="I51" s="191"/>
      <c r="J51" s="192"/>
    </row>
    <row r="52" spans="1:12" s="1" customFormat="1" ht="37.5" x14ac:dyDescent="0.2">
      <c r="A52" s="37">
        <v>3</v>
      </c>
      <c r="B52" s="19" t="s">
        <v>69</v>
      </c>
      <c r="C52" s="19" t="s">
        <v>3</v>
      </c>
      <c r="D52" s="23" t="s">
        <v>38</v>
      </c>
      <c r="E52" s="23">
        <v>1010</v>
      </c>
      <c r="F52" s="198" t="s">
        <v>120</v>
      </c>
      <c r="G52" s="198"/>
      <c r="H52" s="197" t="s">
        <v>121</v>
      </c>
      <c r="I52" s="197"/>
      <c r="J52" s="197"/>
    </row>
    <row r="53" spans="1:12" s="1" customFormat="1" ht="37.5" x14ac:dyDescent="0.2">
      <c r="A53" s="37">
        <v>4</v>
      </c>
      <c r="B53" s="19" t="s">
        <v>69</v>
      </c>
      <c r="C53" s="19" t="s">
        <v>3</v>
      </c>
      <c r="D53" s="23" t="s">
        <v>38</v>
      </c>
      <c r="E53" s="23">
        <v>1010</v>
      </c>
      <c r="F53" s="198" t="s">
        <v>39</v>
      </c>
      <c r="G53" s="198"/>
      <c r="H53" s="199" t="s">
        <v>122</v>
      </c>
      <c r="I53" s="199"/>
      <c r="J53" s="199"/>
    </row>
    <row r="54" spans="1:12" s="1" customFormat="1" ht="37.5" x14ac:dyDescent="0.2">
      <c r="A54" s="37">
        <v>5</v>
      </c>
      <c r="B54" s="19" t="s">
        <v>69</v>
      </c>
      <c r="C54" s="19" t="s">
        <v>123</v>
      </c>
      <c r="D54" s="23" t="s">
        <v>55</v>
      </c>
      <c r="E54" s="23" t="s">
        <v>124</v>
      </c>
      <c r="F54" s="188" t="s">
        <v>125</v>
      </c>
      <c r="G54" s="189"/>
      <c r="H54" s="197" t="s">
        <v>121</v>
      </c>
      <c r="I54" s="197"/>
      <c r="J54" s="197"/>
    </row>
    <row r="55" spans="1:12" s="1" customFormat="1" ht="37.5" x14ac:dyDescent="0.2">
      <c r="A55" s="37">
        <v>6</v>
      </c>
      <c r="B55" s="19" t="s">
        <v>69</v>
      </c>
      <c r="C55" s="19" t="s">
        <v>123</v>
      </c>
      <c r="D55" s="23" t="s">
        <v>55</v>
      </c>
      <c r="E55" s="23" t="s">
        <v>124</v>
      </c>
      <c r="F55" s="188" t="s">
        <v>126</v>
      </c>
      <c r="G55" s="189"/>
      <c r="H55" s="197" t="s">
        <v>121</v>
      </c>
      <c r="I55" s="197"/>
      <c r="J55" s="197"/>
    </row>
    <row r="56" spans="1:12" s="1" customFormat="1" ht="37.5" x14ac:dyDescent="0.2">
      <c r="A56" s="37">
        <v>7</v>
      </c>
      <c r="B56" s="19" t="s">
        <v>69</v>
      </c>
      <c r="C56" s="19" t="s">
        <v>2</v>
      </c>
      <c r="D56" s="23" t="s">
        <v>64</v>
      </c>
      <c r="E56" s="23" t="s">
        <v>0</v>
      </c>
      <c r="F56" s="198" t="s">
        <v>127</v>
      </c>
      <c r="G56" s="198"/>
      <c r="H56" s="199" t="s">
        <v>128</v>
      </c>
      <c r="I56" s="199"/>
      <c r="J56" s="199"/>
    </row>
    <row r="57" spans="1:12" s="1" customFormat="1" ht="37.5" x14ac:dyDescent="0.2">
      <c r="A57" s="37">
        <v>8</v>
      </c>
      <c r="B57" s="19" t="s">
        <v>69</v>
      </c>
      <c r="C57" s="19" t="s">
        <v>2</v>
      </c>
      <c r="D57" s="23" t="s">
        <v>56</v>
      </c>
      <c r="E57" s="23" t="s">
        <v>85</v>
      </c>
      <c r="F57" s="198" t="s">
        <v>129</v>
      </c>
      <c r="G57" s="198"/>
      <c r="H57" s="199" t="s">
        <v>130</v>
      </c>
      <c r="I57" s="199"/>
      <c r="J57" s="199"/>
    </row>
    <row r="58" spans="1:12" s="1" customFormat="1" ht="37.5" x14ac:dyDescent="0.2">
      <c r="A58" s="37">
        <v>9</v>
      </c>
      <c r="B58" s="19" t="s">
        <v>69</v>
      </c>
      <c r="C58" s="19" t="s">
        <v>2</v>
      </c>
      <c r="D58" s="23" t="s">
        <v>61</v>
      </c>
      <c r="E58" s="23" t="s">
        <v>85</v>
      </c>
      <c r="F58" s="198" t="s">
        <v>131</v>
      </c>
      <c r="G58" s="198"/>
      <c r="H58" s="199" t="s">
        <v>132</v>
      </c>
      <c r="I58" s="199"/>
      <c r="J58" s="199"/>
    </row>
    <row r="59" spans="1:12" s="1" customFormat="1" ht="37.5" x14ac:dyDescent="0.2">
      <c r="A59" s="37">
        <v>10</v>
      </c>
      <c r="B59" s="19" t="s">
        <v>69</v>
      </c>
      <c r="C59" s="19" t="s">
        <v>123</v>
      </c>
      <c r="D59" s="23" t="s">
        <v>46</v>
      </c>
      <c r="E59" s="23" t="s">
        <v>133</v>
      </c>
      <c r="F59" s="188" t="s">
        <v>60</v>
      </c>
      <c r="G59" s="189"/>
      <c r="H59" s="199" t="s">
        <v>134</v>
      </c>
      <c r="I59" s="199"/>
      <c r="J59" s="199"/>
      <c r="K59" s="71"/>
      <c r="L59" s="72"/>
    </row>
    <row r="60" spans="1:12" s="1" customFormat="1" ht="37.5" x14ac:dyDescent="0.2">
      <c r="A60" s="37">
        <v>11</v>
      </c>
      <c r="B60" s="19" t="s">
        <v>69</v>
      </c>
      <c r="C60" s="19" t="s">
        <v>135</v>
      </c>
      <c r="D60" s="23" t="s">
        <v>136</v>
      </c>
      <c r="E60" s="23" t="s">
        <v>85</v>
      </c>
      <c r="F60" s="188" t="s">
        <v>137</v>
      </c>
      <c r="G60" s="189"/>
      <c r="H60" s="199" t="s">
        <v>138</v>
      </c>
      <c r="I60" s="199"/>
      <c r="J60" s="199"/>
      <c r="K60" s="71"/>
      <c r="L60" s="72"/>
    </row>
    <row r="61" spans="1:12" s="1" customFormat="1" ht="37.5" x14ac:dyDescent="0.2">
      <c r="A61" s="37">
        <v>12</v>
      </c>
      <c r="B61" s="19" t="s">
        <v>69</v>
      </c>
      <c r="C61" s="19" t="s">
        <v>57</v>
      </c>
      <c r="D61" s="23" t="s">
        <v>44</v>
      </c>
      <c r="E61" s="23" t="s">
        <v>85</v>
      </c>
      <c r="F61" s="188" t="s">
        <v>139</v>
      </c>
      <c r="G61" s="189"/>
      <c r="H61" s="199" t="s">
        <v>140</v>
      </c>
      <c r="I61" s="199"/>
      <c r="J61" s="199"/>
      <c r="K61" s="71"/>
      <c r="L61" s="72"/>
    </row>
    <row r="62" spans="1:12" s="1" customFormat="1" ht="37.5" x14ac:dyDescent="0.2">
      <c r="A62" s="37">
        <v>13</v>
      </c>
      <c r="B62" s="19" t="s">
        <v>69</v>
      </c>
      <c r="C62" s="19" t="s">
        <v>57</v>
      </c>
      <c r="D62" s="23" t="s">
        <v>44</v>
      </c>
      <c r="E62" s="23" t="s">
        <v>85</v>
      </c>
      <c r="F62" s="188" t="s">
        <v>45</v>
      </c>
      <c r="G62" s="189"/>
      <c r="H62" s="199" t="s">
        <v>141</v>
      </c>
      <c r="I62" s="199"/>
      <c r="J62" s="199"/>
      <c r="K62" s="71"/>
      <c r="L62" s="72"/>
    </row>
    <row r="63" spans="1:12" s="1" customFormat="1" ht="37.5" x14ac:dyDescent="0.2">
      <c r="A63" s="37">
        <v>14</v>
      </c>
      <c r="B63" s="19" t="s">
        <v>69</v>
      </c>
      <c r="C63" s="19" t="s">
        <v>135</v>
      </c>
      <c r="D63" s="23" t="s">
        <v>136</v>
      </c>
      <c r="E63" s="23" t="s">
        <v>85</v>
      </c>
      <c r="F63" s="188" t="s">
        <v>47</v>
      </c>
      <c r="G63" s="189"/>
      <c r="H63" s="202" t="s">
        <v>142</v>
      </c>
      <c r="I63" s="202"/>
      <c r="J63" s="202"/>
      <c r="K63" s="71"/>
      <c r="L63" s="72"/>
    </row>
    <row r="64" spans="1:12" ht="38.25" thickBot="1" x14ac:dyDescent="0.25">
      <c r="A64" s="42">
        <v>15</v>
      </c>
      <c r="B64" s="48" t="s">
        <v>69</v>
      </c>
      <c r="C64" s="48" t="s">
        <v>43</v>
      </c>
      <c r="D64" s="43" t="s">
        <v>48</v>
      </c>
      <c r="E64" s="43" t="s">
        <v>85</v>
      </c>
      <c r="F64" s="229" t="s">
        <v>49</v>
      </c>
      <c r="G64" s="230"/>
      <c r="H64" s="231" t="s">
        <v>50</v>
      </c>
      <c r="I64" s="231"/>
      <c r="J64" s="231"/>
      <c r="K64" s="71"/>
      <c r="L64" s="72"/>
    </row>
    <row r="65" spans="1:12" ht="17.25" thickBot="1" x14ac:dyDescent="0.3">
      <c r="B65" s="232" t="s">
        <v>161</v>
      </c>
      <c r="C65" s="233"/>
      <c r="D65" s="234"/>
      <c r="E65" s="73"/>
      <c r="F65" s="74"/>
      <c r="G65" s="75"/>
      <c r="H65" s="76"/>
      <c r="I65" s="25"/>
      <c r="K65" s="77"/>
      <c r="L65" s="77"/>
    </row>
    <row r="66" spans="1:12" ht="17.25" thickBot="1" x14ac:dyDescent="0.3">
      <c r="B66" s="78"/>
      <c r="C66" s="78"/>
      <c r="D66" s="79"/>
      <c r="E66" s="73"/>
      <c r="F66" s="74"/>
      <c r="G66" s="75"/>
      <c r="H66" s="76"/>
      <c r="I66" s="25"/>
      <c r="K66" s="77"/>
      <c r="L66" s="77"/>
    </row>
    <row r="67" spans="1:12" ht="32.25" thickBot="1" x14ac:dyDescent="0.25">
      <c r="A67" s="235" t="s">
        <v>21</v>
      </c>
      <c r="B67" s="236"/>
      <c r="C67" s="6" t="s">
        <v>143</v>
      </c>
      <c r="D67" s="6" t="s">
        <v>144</v>
      </c>
      <c r="E67" s="6" t="s">
        <v>145</v>
      </c>
      <c r="F67" s="80"/>
      <c r="G67" s="80"/>
      <c r="H67" s="81"/>
      <c r="I67" s="25"/>
      <c r="J67" s="141" t="s">
        <v>152</v>
      </c>
    </row>
    <row r="68" spans="1:12" ht="20.25" x14ac:dyDescent="0.2">
      <c r="A68" s="200" t="s">
        <v>22</v>
      </c>
      <c r="B68" s="201"/>
      <c r="C68" s="7">
        <v>5</v>
      </c>
      <c r="D68" s="7">
        <v>11</v>
      </c>
      <c r="E68" s="7">
        <v>18</v>
      </c>
      <c r="F68" s="80"/>
      <c r="G68" s="80"/>
      <c r="H68" s="82"/>
      <c r="I68" s="83"/>
      <c r="J68" s="142">
        <v>1</v>
      </c>
    </row>
    <row r="69" spans="1:12" ht="20.25" x14ac:dyDescent="0.2">
      <c r="A69" s="215" t="s">
        <v>23</v>
      </c>
      <c r="B69" s="216"/>
      <c r="C69" s="8">
        <v>2</v>
      </c>
      <c r="D69" s="8">
        <v>10</v>
      </c>
      <c r="E69" s="8">
        <v>4</v>
      </c>
      <c r="F69" s="80"/>
      <c r="G69" s="80"/>
      <c r="H69" s="82"/>
      <c r="I69" s="84"/>
      <c r="J69" s="143">
        <v>2</v>
      </c>
    </row>
    <row r="70" spans="1:12" ht="20.25" x14ac:dyDescent="0.2">
      <c r="A70" s="215" t="s">
        <v>24</v>
      </c>
      <c r="B70" s="216"/>
      <c r="C70" s="8">
        <v>1</v>
      </c>
      <c r="D70" s="8">
        <v>1</v>
      </c>
      <c r="E70" s="8">
        <v>1</v>
      </c>
      <c r="F70" s="80"/>
      <c r="G70" s="80"/>
      <c r="H70" s="82"/>
      <c r="I70" s="84"/>
      <c r="J70" s="144" t="s">
        <v>153</v>
      </c>
    </row>
    <row r="71" spans="1:12" ht="20.25" x14ac:dyDescent="0.2">
      <c r="A71" s="225" t="s">
        <v>25</v>
      </c>
      <c r="B71" s="226"/>
      <c r="C71" s="8">
        <v>2</v>
      </c>
      <c r="D71" s="8"/>
      <c r="E71" s="8">
        <v>10</v>
      </c>
      <c r="F71" s="80"/>
      <c r="G71" s="80"/>
      <c r="H71" s="82"/>
      <c r="I71" s="85"/>
      <c r="J71" s="144" t="s">
        <v>154</v>
      </c>
      <c r="K71" s="86"/>
    </row>
    <row r="72" spans="1:12" ht="21" thickBot="1" x14ac:dyDescent="0.25">
      <c r="A72" s="217" t="s">
        <v>26</v>
      </c>
      <c r="B72" s="218"/>
      <c r="C72" s="8"/>
      <c r="D72" s="8"/>
      <c r="E72" s="8">
        <v>2</v>
      </c>
      <c r="F72" s="80"/>
      <c r="G72" s="80"/>
      <c r="H72" s="81"/>
      <c r="I72" s="85"/>
      <c r="J72" s="144" t="s">
        <v>155</v>
      </c>
    </row>
    <row r="73" spans="1:12" ht="33" customHeight="1" x14ac:dyDescent="0.2">
      <c r="A73" s="227" t="s">
        <v>27</v>
      </c>
      <c r="B73" s="228"/>
      <c r="C73" s="9"/>
      <c r="D73" s="9"/>
      <c r="E73" s="9">
        <v>2</v>
      </c>
      <c r="F73" s="80"/>
      <c r="G73" s="80"/>
      <c r="H73" s="82"/>
      <c r="I73" s="85"/>
      <c r="J73" s="144" t="s">
        <v>156</v>
      </c>
    </row>
    <row r="74" spans="1:12" ht="33" customHeight="1" x14ac:dyDescent="0.2">
      <c r="A74" s="215" t="s">
        <v>28</v>
      </c>
      <c r="B74" s="216"/>
      <c r="C74" s="8"/>
      <c r="D74" s="8"/>
      <c r="E74" s="8"/>
      <c r="F74" s="80"/>
      <c r="G74" s="80"/>
      <c r="H74" s="82"/>
      <c r="I74" s="85"/>
      <c r="J74" s="143">
        <v>3</v>
      </c>
    </row>
    <row r="75" spans="1:12" ht="20.25" x14ac:dyDescent="0.2">
      <c r="A75" s="215" t="s">
        <v>29</v>
      </c>
      <c r="B75" s="216"/>
      <c r="C75" s="8"/>
      <c r="D75" s="8"/>
      <c r="E75" s="8"/>
      <c r="F75" s="80"/>
      <c r="G75" s="80"/>
      <c r="H75" s="82"/>
      <c r="I75" s="84"/>
      <c r="J75" s="145">
        <v>4</v>
      </c>
    </row>
    <row r="76" spans="1:12" ht="21" thickBot="1" x14ac:dyDescent="0.25">
      <c r="A76" s="217" t="s">
        <v>30</v>
      </c>
      <c r="B76" s="218"/>
      <c r="C76" s="87"/>
      <c r="D76" s="87"/>
      <c r="E76" s="10"/>
      <c r="F76" s="74"/>
      <c r="G76" s="74"/>
      <c r="H76" s="82"/>
      <c r="I76" s="88"/>
      <c r="J76" s="145">
        <v>5</v>
      </c>
    </row>
    <row r="77" spans="1:12" ht="20.25" x14ac:dyDescent="0.25">
      <c r="A77" s="219" t="s">
        <v>31</v>
      </c>
      <c r="B77" s="220"/>
      <c r="C77" s="89">
        <v>1</v>
      </c>
      <c r="D77" s="89"/>
      <c r="E77" s="11"/>
      <c r="F77" s="90"/>
      <c r="G77" s="90"/>
      <c r="H77" s="91"/>
      <c r="I77" s="88"/>
      <c r="J77" s="145">
        <v>6</v>
      </c>
    </row>
    <row r="78" spans="1:12" ht="21" thickBot="1" x14ac:dyDescent="0.25">
      <c r="A78" s="217" t="s">
        <v>30</v>
      </c>
      <c r="B78" s="218"/>
      <c r="C78" s="92">
        <v>1</v>
      </c>
      <c r="D78" s="92"/>
      <c r="E78" s="11"/>
      <c r="F78" s="74"/>
      <c r="G78" s="75"/>
      <c r="H78" s="76"/>
      <c r="I78" s="88"/>
      <c r="J78" s="145">
        <v>7</v>
      </c>
    </row>
    <row r="79" spans="1:12" ht="21" thickBot="1" x14ac:dyDescent="0.25">
      <c r="A79" s="221" t="s">
        <v>32</v>
      </c>
      <c r="B79" s="222"/>
      <c r="C79" s="92">
        <v>1</v>
      </c>
      <c r="D79" s="92"/>
      <c r="E79" s="11"/>
      <c r="F79" s="74"/>
      <c r="G79" s="75"/>
      <c r="H79" s="76"/>
      <c r="I79" s="88"/>
      <c r="J79" s="146">
        <v>8</v>
      </c>
    </row>
    <row r="80" spans="1:12" ht="53.25" customHeight="1" thickBot="1" x14ac:dyDescent="0.25">
      <c r="A80" s="223" t="s">
        <v>33</v>
      </c>
      <c r="B80" s="224"/>
      <c r="C80" s="93"/>
      <c r="D80" s="93"/>
      <c r="E80" s="20"/>
      <c r="F80" s="74"/>
      <c r="G80" s="75"/>
      <c r="H80" s="76"/>
      <c r="I80" s="88"/>
      <c r="J80" s="146">
        <v>9</v>
      </c>
    </row>
    <row r="81" spans="1:12" ht="36.75" customHeight="1" thickBot="1" x14ac:dyDescent="0.35">
      <c r="A81" s="205" t="s">
        <v>34</v>
      </c>
      <c r="B81" s="206"/>
      <c r="C81" s="94"/>
      <c r="D81" s="93"/>
      <c r="E81" s="12"/>
      <c r="F81" s="74"/>
      <c r="G81" s="75"/>
      <c r="H81" s="76"/>
      <c r="I81" s="88"/>
      <c r="J81" s="147"/>
    </row>
    <row r="82" spans="1:12" ht="21" thickBot="1" x14ac:dyDescent="0.25">
      <c r="A82" s="207" t="s">
        <v>35</v>
      </c>
      <c r="B82" s="208"/>
      <c r="C82" s="92">
        <v>2</v>
      </c>
      <c r="D82" s="92">
        <v>4</v>
      </c>
      <c r="E82" s="11">
        <v>1</v>
      </c>
      <c r="F82" s="74"/>
      <c r="G82" s="75"/>
      <c r="H82" s="76"/>
      <c r="I82" s="88"/>
      <c r="J82" s="95"/>
    </row>
    <row r="83" spans="1:12" ht="17.25" thickBot="1" x14ac:dyDescent="0.25">
      <c r="A83" s="209" t="s">
        <v>36</v>
      </c>
      <c r="B83" s="210"/>
      <c r="C83" s="96">
        <v>1</v>
      </c>
      <c r="D83" s="97"/>
      <c r="E83" s="96"/>
      <c r="I83" s="98"/>
      <c r="J83" s="99"/>
      <c r="K83" s="71"/>
      <c r="L83" s="72"/>
    </row>
    <row r="84" spans="1:12" ht="17.25" thickBot="1" x14ac:dyDescent="0.25">
      <c r="A84" s="13"/>
      <c r="B84" s="14" t="s">
        <v>1</v>
      </c>
      <c r="C84" s="100">
        <v>10</v>
      </c>
      <c r="D84" s="101">
        <v>15</v>
      </c>
      <c r="E84" s="102">
        <v>21</v>
      </c>
      <c r="I84" s="103"/>
    </row>
    <row r="85" spans="1:12" ht="15.75" x14ac:dyDescent="0.2">
      <c r="I85" s="103"/>
    </row>
    <row r="86" spans="1:12" ht="37.5" x14ac:dyDescent="0.3">
      <c r="B86" s="211" t="s">
        <v>37</v>
      </c>
      <c r="C86" s="212"/>
      <c r="D86" s="104" t="s">
        <v>146</v>
      </c>
      <c r="E86" s="104" t="s">
        <v>147</v>
      </c>
      <c r="F86" s="103"/>
      <c r="G86" s="103"/>
      <c r="H86" s="105"/>
    </row>
    <row r="87" spans="1:12" ht="18.75" x14ac:dyDescent="0.2">
      <c r="B87" s="211"/>
      <c r="C87" s="212"/>
      <c r="D87" s="107">
        <f>I14+I18+I25+I36+I39+I47</f>
        <v>686.4</v>
      </c>
      <c r="E87" s="107">
        <v>547.79999999999995</v>
      </c>
      <c r="G87" s="108"/>
      <c r="H87" s="109"/>
    </row>
    <row r="88" spans="1:12" ht="18.75" x14ac:dyDescent="0.2">
      <c r="B88" s="110"/>
      <c r="C88" s="110"/>
      <c r="D88" s="111"/>
      <c r="E88" s="112"/>
      <c r="G88" s="108"/>
      <c r="H88" s="109"/>
      <c r="J88" s="113"/>
    </row>
    <row r="89" spans="1:12" ht="37.5" x14ac:dyDescent="0.3">
      <c r="B89" s="213" t="s">
        <v>148</v>
      </c>
      <c r="C89" s="214"/>
      <c r="D89" s="104" t="s">
        <v>149</v>
      </c>
      <c r="E89" s="114" t="s">
        <v>150</v>
      </c>
      <c r="G89" s="108"/>
      <c r="H89" s="109"/>
      <c r="J89" s="113"/>
    </row>
    <row r="90" spans="1:12" ht="18.75" x14ac:dyDescent="0.2">
      <c r="B90" s="213"/>
      <c r="C90" s="214"/>
      <c r="D90" s="115">
        <f>H14+H18+H25+H36+H39+H47</f>
        <v>0.19791666666666669</v>
      </c>
      <c r="E90" s="115">
        <v>0.15486111111111112</v>
      </c>
      <c r="G90" s="108"/>
      <c r="H90" s="109"/>
      <c r="J90" s="113"/>
    </row>
    <row r="96" spans="1:12" x14ac:dyDescent="0.2">
      <c r="I96" s="25"/>
    </row>
  </sheetData>
  <mergeCells count="82">
    <mergeCell ref="M5:M6"/>
    <mergeCell ref="A81:B81"/>
    <mergeCell ref="A82:B82"/>
    <mergeCell ref="A83:B83"/>
    <mergeCell ref="B86:C87"/>
    <mergeCell ref="B89:C90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F64:G64"/>
    <mergeCell ref="H64:J64"/>
    <mergeCell ref="B65:D65"/>
    <mergeCell ref="A67:B67"/>
    <mergeCell ref="A68:B68"/>
    <mergeCell ref="F62:G62"/>
    <mergeCell ref="H62:J62"/>
    <mergeCell ref="F63:G63"/>
    <mergeCell ref="H63:J63"/>
    <mergeCell ref="F60:G60"/>
    <mergeCell ref="H60:J60"/>
    <mergeCell ref="F61:G61"/>
    <mergeCell ref="H61:J61"/>
    <mergeCell ref="F58:G58"/>
    <mergeCell ref="H58:J58"/>
    <mergeCell ref="F59:G59"/>
    <mergeCell ref="H59:J59"/>
    <mergeCell ref="F56:G56"/>
    <mergeCell ref="H56:J56"/>
    <mergeCell ref="F57:G57"/>
    <mergeCell ref="H57:J57"/>
    <mergeCell ref="F54:G54"/>
    <mergeCell ref="H54:J54"/>
    <mergeCell ref="F55:G55"/>
    <mergeCell ref="H55:J55"/>
    <mergeCell ref="F52:G52"/>
    <mergeCell ref="H52:J52"/>
    <mergeCell ref="F53:G53"/>
    <mergeCell ref="H53:J53"/>
    <mergeCell ref="F50:G50"/>
    <mergeCell ref="H50:J50"/>
    <mergeCell ref="F51:G51"/>
    <mergeCell ref="H51:J51"/>
    <mergeCell ref="A37:L37"/>
    <mergeCell ref="A39:G39"/>
    <mergeCell ref="A40:L40"/>
    <mergeCell ref="A47:G47"/>
    <mergeCell ref="A48:J48"/>
    <mergeCell ref="F49:G49"/>
    <mergeCell ref="H49:J49"/>
    <mergeCell ref="A18:G18"/>
    <mergeCell ref="J18:L18"/>
    <mergeCell ref="A19:L19"/>
    <mergeCell ref="A25:G25"/>
    <mergeCell ref="A26:L26"/>
    <mergeCell ref="A36:G36"/>
    <mergeCell ref="L5:L6"/>
    <mergeCell ref="A8:L8"/>
    <mergeCell ref="A14:G14"/>
    <mergeCell ref="A15:L15"/>
    <mergeCell ref="H5:H6"/>
    <mergeCell ref="I5:I6"/>
    <mergeCell ref="J5:J6"/>
    <mergeCell ref="K5:K6"/>
    <mergeCell ref="J1:L1"/>
    <mergeCell ref="A2:L2"/>
    <mergeCell ref="A3:L3"/>
    <mergeCell ref="A4:L4"/>
    <mergeCell ref="A5:A6"/>
    <mergeCell ref="B5:B6"/>
    <mergeCell ref="C5:C6"/>
    <mergeCell ref="D5:D6"/>
    <mergeCell ref="E5:E6"/>
    <mergeCell ref="F5:G5"/>
  </mergeCells>
  <pageMargins left="0" right="0" top="0" bottom="0" header="0" footer="0"/>
  <pageSetup paperSize="9" scale="46" fitToHeight="0" orientation="landscape" r:id="rId1"/>
  <rowBreaks count="1" manualBreakCount="1"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ноябрь 2020</vt:lpstr>
      <vt:lpstr>'Отключения за ноябрь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2020-11-30T02:14:38Z</cp:lastPrinted>
  <dcterms:created xsi:type="dcterms:W3CDTF">2018-03-27T02:17:58Z</dcterms:created>
  <dcterms:modified xsi:type="dcterms:W3CDTF">2020-12-09T11:08:53Z</dcterms:modified>
</cp:coreProperties>
</file>