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Новая папка (2)\"/>
    </mc:Choice>
  </mc:AlternateContent>
  <bookViews>
    <workbookView xWindow="120" yWindow="0" windowWidth="15240" windowHeight="1185" tabRatio="629"/>
  </bookViews>
  <sheets>
    <sheet name="октябрь 2022" sheetId="153" r:id="rId1"/>
  </sheets>
  <definedNames>
    <definedName name="_xlnm.Print_Area" localSheetId="0">'октябрь 2022'!$A$1:$O$82</definedName>
  </definedNames>
  <calcPr calcId="162913"/>
</workbook>
</file>

<file path=xl/calcChain.xml><?xml version="1.0" encoding="utf-8"?>
<calcChain xmlns="http://schemas.openxmlformats.org/spreadsheetml/2006/main">
  <c r="L73" i="153" l="1"/>
  <c r="D76" i="153" l="1"/>
  <c r="C76" i="153"/>
  <c r="I39" i="153"/>
  <c r="H39" i="153"/>
  <c r="I33" i="153"/>
  <c r="H33" i="153"/>
  <c r="I30" i="153"/>
  <c r="H30" i="153"/>
  <c r="I27" i="153"/>
  <c r="H27" i="153"/>
  <c r="I24" i="153"/>
  <c r="H24" i="153"/>
  <c r="I19" i="153"/>
  <c r="H19" i="153"/>
  <c r="D79" i="153" l="1"/>
  <c r="D82" i="153"/>
</calcChain>
</file>

<file path=xl/sharedStrings.xml><?xml version="1.0" encoding="utf-8"?>
<sst xmlns="http://schemas.openxmlformats.org/spreadsheetml/2006/main" count="217" uniqueCount="162">
  <si>
    <t>ИТОГО:</t>
  </si>
  <si>
    <t>-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</si>
  <si>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</si>
  <si>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</si>
  <si>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</si>
  <si>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</si>
  <si>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</si>
  <si>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</si>
  <si>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</si>
  <si>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</si>
  <si>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</si>
  <si>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</si>
  <si>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</si>
  <si>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</si>
  <si>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</si>
  <si>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</si>
  <si>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</si>
  <si>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</si>
  <si>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</si>
  <si>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</si>
  <si>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</si>
  <si>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</si>
  <si>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</si>
  <si>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</si>
  <si>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</si>
  <si>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</si>
  <si>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</si>
  <si>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</si>
  <si>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</si>
  <si>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</si>
  <si>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</si>
  <si>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</si>
  <si>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</si>
  <si>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Нижневартовский р-н, с.Корлики</t>
  </si>
  <si>
    <t>Березовский р-н, п.Саранпауль</t>
  </si>
  <si>
    <t>Ханты-Мансийский 
р-н, п.Урманный</t>
  </si>
  <si>
    <t>Кондинский р-н, д.Карым</t>
  </si>
  <si>
    <t>2 ДГА (600)</t>
  </si>
  <si>
    <t>Березовский р-н, д.Сартынья</t>
  </si>
  <si>
    <t>3 ДГА (28)</t>
  </si>
  <si>
    <t>Выявлена течь ДМ между ДВС и СГ (3л. за 48ч.)</t>
  </si>
  <si>
    <t>4 ДГА (1000)</t>
  </si>
  <si>
    <t>28.10.2022 07:15</t>
  </si>
  <si>
    <t>2 ДГА (1000)</t>
  </si>
  <si>
    <t>28.10.2022 23:55</t>
  </si>
  <si>
    <t>Белоярский р-н, д.Пашторы</t>
  </si>
  <si>
    <t>2 ДГА (48)</t>
  </si>
  <si>
    <t>30.10.2022 23:33</t>
  </si>
  <si>
    <t>АО "Юграэнерго"</t>
  </si>
  <si>
    <t>останов ДВС</t>
  </si>
  <si>
    <t>При попытке перехода происходит останов ДВС (нагрузка при переходе 27-30 кВт), причина не установлена</t>
  </si>
  <si>
    <t>ВЛ-10кВ ф."Щекурья" от оп.№117 до ТП11-3131 (11)</t>
  </si>
  <si>
    <t>Ханты-Мансийский 
р-н, с.Елизарово</t>
  </si>
  <si>
    <t>2 ДГА (320)</t>
  </si>
  <si>
    <t>САЗ</t>
  </si>
  <si>
    <t>29.10.2022 00:10</t>
  </si>
  <si>
    <t>Функциональные отказы оборудования, без ограничения потребителей</t>
  </si>
  <si>
    <t>Остановлен вручную</t>
  </si>
  <si>
    <t>26.10.2022 
21:14</t>
  </si>
  <si>
    <t>Ошибка на ПУ "201 низкое давление масла"</t>
  </si>
  <si>
    <t xml:space="preserve">Выявлена течь ДМ в соединении масляного  коллектора и ГБЦ 4-го цилиндра ДВС. </t>
  </si>
  <si>
    <t>за период с 00:00 01.10.22 до 00:00 01.11.22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</si>
  <si>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</si>
  <si>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</si>
  <si>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</si>
  <si>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</si>
  <si>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Отключена вручную</t>
  </si>
  <si>
    <t>18.10.2022 19:15</t>
  </si>
  <si>
    <t>18.10.2022 21:50</t>
  </si>
  <si>
    <t>Обрыв провода на оп.№117, обломился опресовочный наконечник фазы "В"</t>
  </si>
  <si>
    <t>ВЛ-10кВ яч.№8 ф."Щекурья" от РП-10кВ</t>
  </si>
  <si>
    <t>18.10.2022 20:47</t>
  </si>
  <si>
    <t>Отключение для АВР на оп.№117</t>
  </si>
  <si>
    <t>Белоярский р-н, п.Пашторы</t>
  </si>
  <si>
    <t>1 ДГА (28)</t>
  </si>
  <si>
    <t>19.10.2022 04:00</t>
  </si>
  <si>
    <t>19.10.2022 04:05</t>
  </si>
  <si>
    <t xml:space="preserve">Перегруз </t>
  </si>
  <si>
    <t>ВЛ-0,4кВ ф.№1 от ДЭС</t>
  </si>
  <si>
    <t>19.10.2022 09:30</t>
  </si>
  <si>
    <t>19.10.2022 09:55</t>
  </si>
  <si>
    <t>Белоярский район</t>
  </si>
  <si>
    <t>Кондинский район</t>
  </si>
  <si>
    <t>Кондинский р-н, д.Шугур</t>
  </si>
  <si>
    <t xml:space="preserve">3,4 ДГА </t>
  </si>
  <si>
    <t>13.10.2022 23:00</t>
  </si>
  <si>
    <t>13.10.2022 23:01</t>
  </si>
  <si>
    <t>Нижневартовский район</t>
  </si>
  <si>
    <t>Сургутский район</t>
  </si>
  <si>
    <t>Ханты-Мансийский район</t>
  </si>
  <si>
    <t>02.10.2022 
18:40</t>
  </si>
  <si>
    <t>Обнаружен посторонний шум (свист) в районе СГ, причина не установлена</t>
  </si>
  <si>
    <t>СНЭ</t>
  </si>
  <si>
    <t>03.10.2022 
23:35</t>
  </si>
  <si>
    <t>Высветилась авария - "красная лампа", причина не установлена</t>
  </si>
  <si>
    <t>3 ДГА</t>
  </si>
  <si>
    <t>Остановлен в ручную</t>
  </si>
  <si>
    <t>09.10.2022 
07:15</t>
  </si>
  <si>
    <t>Лопнул ремень привода ЗГ</t>
  </si>
  <si>
    <t>12.10.2022 
19:48</t>
  </si>
  <si>
    <t>На ПУ предупреждение 7580</t>
  </si>
  <si>
    <t>20.10.2022 
13:00</t>
  </si>
  <si>
    <t>Колебания напряжения в диапазоне 390-410 В. Выход из строя корректора напряжения СГ</t>
  </si>
  <si>
    <t>ИТОГО: 5 отключений; 8 функциональных отказов</t>
  </si>
  <si>
    <t>Технологические отказы Октябрь 2022</t>
  </si>
  <si>
    <t>Функциональные отказы Октябрь 2022</t>
  </si>
  <si>
    <t>Технологические отказы Октябрь 2021</t>
  </si>
  <si>
    <t xml:space="preserve">Повреждение КТП, ТП, РП и т.п.  </t>
  </si>
  <si>
    <t>Октябрь 2022
кВт*ч</t>
  </si>
  <si>
    <t>Октябрь 2021
кВт*ч</t>
  </si>
  <si>
    <t>Суммарное время ограничения -</t>
  </si>
  <si>
    <t>Октябрь 2022
ч</t>
  </si>
  <si>
    <t>Октябрь 2021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</si>
  <si>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</si>
  <si>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</si>
  <si>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</si>
  <si>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</si>
  <si>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ВЛ</t>
  </si>
  <si>
    <t>Перегруз</t>
  </si>
  <si>
    <t>АСУ</t>
  </si>
  <si>
    <t>ДВС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</si>
  <si>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</si>
  <si>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</si>
  <si>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</si>
  <si>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</si>
  <si>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</si>
  <si>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</si>
  <si>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</si>
  <si>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</si>
  <si>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</si>
  <si>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</si>
  <si>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</si>
  <si>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</si>
  <si>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</si>
  <si>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</si>
  <si>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</si>
  <si>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</si>
  <si>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</si>
  <si>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</si>
  <si>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</si>
  <si>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</si>
  <si>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Особенностью н.п. Пашторы являются большие изменения нагрузки в течении суток в осеннее и весеннее время года.</t>
  </si>
  <si>
    <t xml:space="preserve">Нарушение целостности изоляции вторичных цепей от двигателя до панели управления ДГУ   </t>
  </si>
  <si>
    <t xml:space="preserve">9.Износ оборудования (комплектующих) </t>
  </si>
  <si>
    <t xml:space="preserve">Произведен ремонт вторичных цепей, неисправность устранена. </t>
  </si>
  <si>
    <t>При переводе нагрузки с 3 ДГА на 4ДГА произошёл сбой автоматики</t>
  </si>
  <si>
    <t>Выполнена перезагрузка ПУ</t>
  </si>
  <si>
    <t>Сработала турбина при повышении нагрузки, машинист сделал переход подумав, что шум исходит от силового генератора.</t>
  </si>
  <si>
    <t>Дефекта нет</t>
  </si>
  <si>
    <t>Забился воздушный фильтр сработал датчик. Произведена чистка датчика и замена воздушного фильтра.</t>
  </si>
  <si>
    <t>Выполнена замена ремня</t>
  </si>
  <si>
    <t>ДВС не развил обороты до минимально допустимого значение за установленное время.</t>
  </si>
  <si>
    <t>В феврале-марте 2023г. Планируется выезд на объект инженера-энергетика для проверки систему управления</t>
  </si>
  <si>
    <t>Износ уплотнений</t>
  </si>
  <si>
    <t>Выполнена замена уплотнений</t>
  </si>
  <si>
    <t>Запланирована замена уплотнений</t>
  </si>
  <si>
    <t>Китайский АРН (AVR, КН)</t>
  </si>
  <si>
    <t>На контроллере не отображалось напряжение АКБ.</t>
  </si>
  <si>
    <t>Выполнено устранения</t>
  </si>
  <si>
    <t>Технологический отказ по причине отсутствия гибкой связи. Оформлена заявка на приобретение РЛК. После доставки в п. Саранпауль будет выполнена замена местным оперативным персоналом</t>
  </si>
  <si>
    <t>код 2 (Дефект ремонта (монтажа))</t>
  </si>
  <si>
    <t>код 8 (Прочее)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</si>
</sst>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7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4702">
    <xf numFmtId="0" fontId="0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8" fillId="0" borderId="0"/>
    <xf numFmtId="0" fontId="29" fillId="0" borderId="0">
      <alignment horizontal="left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9" fontId="3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21" fillId="0" borderId="0"/>
    <xf numFmtId="0" fontId="21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21" fillId="0" borderId="0"/>
    <xf numFmtId="0" fontId="43" fillId="0" borderId="0"/>
    <xf numFmtId="0" fontId="44" fillId="0" borderId="0"/>
    <xf numFmtId="0" fontId="45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46" fillId="0" borderId="0"/>
    <xf numFmtId="0" fontId="21" fillId="0" borderId="0"/>
    <xf numFmtId="0" fontId="47" fillId="0" borderId="0"/>
    <xf numFmtId="0" fontId="49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64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49" fontId="25" fillId="0" borderId="28" xfId="344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3" fillId="0" borderId="16" xfId="363" applyFont="1" applyFill="1" applyBorder="1" applyAlignment="1">
      <alignment horizontal="center" vertical="center" wrapText="1"/>
    </xf>
    <xf numFmtId="0" fontId="55" fillId="0" borderId="17" xfId="363" applyFont="1" applyFill="1" applyBorder="1" applyAlignment="1">
      <alignment horizontal="center" vertical="center" wrapText="1"/>
    </xf>
    <xf numFmtId="0" fontId="53" fillId="0" borderId="16" xfId="363" applyNumberFormat="1" applyFont="1" applyFill="1" applyBorder="1" applyAlignment="1">
      <alignment horizontal="center" vertical="center" wrapText="1"/>
    </xf>
    <xf numFmtId="0" fontId="55" fillId="0" borderId="18" xfId="363" applyFont="1" applyFill="1" applyBorder="1" applyAlignment="1">
      <alignment horizontal="center" vertical="center" wrapText="1"/>
    </xf>
    <xf numFmtId="0" fontId="53" fillId="0" borderId="17" xfId="363" applyFont="1" applyFill="1" applyBorder="1" applyAlignment="1">
      <alignment horizontal="center" vertical="center" wrapText="1"/>
    </xf>
    <xf numFmtId="49" fontId="53" fillId="0" borderId="17" xfId="363" applyNumberFormat="1" applyFont="1" applyFill="1" applyBorder="1" applyAlignment="1">
      <alignment horizontal="center" vertical="center" wrapText="1"/>
    </xf>
    <xf numFmtId="49" fontId="53" fillId="0" borderId="14" xfId="363" applyNumberFormat="1" applyFont="1" applyFill="1" applyBorder="1" applyAlignment="1">
      <alignment horizontal="center" vertical="center" wrapText="1"/>
    </xf>
    <xf numFmtId="0" fontId="53" fillId="0" borderId="15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vertical="center" wrapText="1"/>
    </xf>
    <xf numFmtId="0" fontId="59" fillId="0" borderId="0" xfId="363" applyFont="1" applyFill="1" applyBorder="1" applyAlignment="1">
      <alignment horizontal="right" vertical="center" wrapText="1"/>
    </xf>
    <xf numFmtId="49" fontId="25" fillId="0" borderId="10" xfId="344" applyNumberFormat="1" applyFont="1" applyFill="1" applyBorder="1" applyAlignment="1">
      <alignment horizontal="center" vertical="center" wrapText="1"/>
    </xf>
    <xf numFmtId="0" fontId="53" fillId="0" borderId="14" xfId="363" applyNumberFormat="1" applyFont="1" applyFill="1" applyBorder="1" applyAlignment="1">
      <alignment horizontal="center" vertical="center" wrapText="1"/>
    </xf>
    <xf numFmtId="0" fontId="50" fillId="11" borderId="0" xfId="0" applyFont="1" applyFill="1" applyBorder="1" applyAlignment="1">
      <alignment wrapText="1"/>
    </xf>
    <xf numFmtId="0" fontId="55" fillId="4" borderId="10" xfId="0" applyFont="1" applyFill="1" applyBorder="1" applyAlignment="1">
      <alignment horizontal="center" vertical="center" wrapText="1"/>
    </xf>
    <xf numFmtId="20" fontId="34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wrapText="1"/>
    </xf>
    <xf numFmtId="0" fontId="51" fillId="4" borderId="0" xfId="363" applyFont="1" applyFill="1" applyBorder="1" applyAlignment="1">
      <alignment horizontal="center" wrapText="1"/>
    </xf>
    <xf numFmtId="0" fontId="72" fillId="4" borderId="0" xfId="363" applyFont="1" applyFill="1" applyBorder="1" applyAlignment="1">
      <alignment horizontal="center" wrapText="1"/>
    </xf>
    <xf numFmtId="0" fontId="51" fillId="0" borderId="0" xfId="363" applyFont="1" applyFill="1" applyBorder="1" applyAlignment="1">
      <alignment horizontal="center" wrapText="1"/>
    </xf>
    <xf numFmtId="167" fontId="51" fillId="0" borderId="0" xfId="363" applyNumberFormat="1" applyFont="1" applyFill="1" applyBorder="1" applyAlignment="1">
      <alignment horizontal="center" wrapText="1"/>
    </xf>
    <xf numFmtId="164" fontId="51" fillId="0" borderId="0" xfId="363" applyNumberFormat="1" applyFont="1" applyFill="1" applyBorder="1" applyAlignment="1">
      <alignment horizontal="center" wrapText="1"/>
    </xf>
    <xf numFmtId="0" fontId="55" fillId="4" borderId="28" xfId="0" applyFont="1" applyFill="1" applyBorder="1" applyAlignment="1">
      <alignment horizontal="center" vertical="center" wrapText="1"/>
    </xf>
    <xf numFmtId="20" fontId="34" fillId="0" borderId="28" xfId="0" applyNumberFormat="1" applyFont="1" applyFill="1" applyBorder="1" applyAlignment="1">
      <alignment horizontal="center" vertical="center" wrapText="1"/>
    </xf>
    <xf numFmtId="1" fontId="34" fillId="0" borderId="28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0" borderId="43" xfId="363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363" applyFont="1" applyFill="1" applyBorder="1" applyAlignment="1">
      <alignment horizontal="left" wrapText="1"/>
    </xf>
    <xf numFmtId="0" fontId="54" fillId="0" borderId="0" xfId="363" applyFont="1" applyFill="1" applyBorder="1" applyAlignment="1">
      <alignment horizontal="left" vertical="center" wrapText="1"/>
    </xf>
    <xf numFmtId="0" fontId="54" fillId="0" borderId="0" xfId="363" applyNumberFormat="1" applyFont="1" applyFill="1" applyBorder="1" applyAlignment="1">
      <alignment horizontal="center" vertical="center" wrapText="1"/>
    </xf>
    <xf numFmtId="164" fontId="50" fillId="0" borderId="0" xfId="363" applyNumberFormat="1" applyFont="1" applyFill="1" applyBorder="1" applyAlignment="1">
      <alignment wrapText="1"/>
    </xf>
    <xf numFmtId="0" fontId="25" fillId="0" borderId="25" xfId="363" applyFont="1" applyFill="1" applyBorder="1" applyAlignment="1">
      <alignment horizontal="left" vertical="center" wrapText="1"/>
    </xf>
    <xf numFmtId="0" fontId="22" fillId="0" borderId="25" xfId="363" applyFont="1" applyFill="1" applyBorder="1" applyAlignment="1">
      <alignment horizontal="left" vertical="center" wrapText="1"/>
    </xf>
    <xf numFmtId="0" fontId="25" fillId="0" borderId="0" xfId="363" applyFont="1" applyFill="1" applyBorder="1" applyAlignment="1">
      <alignment horizontal="left" vertical="center" wrapText="1"/>
    </xf>
    <xf numFmtId="0" fontId="32" fillId="0" borderId="11" xfId="363" applyFont="1" applyFill="1" applyBorder="1" applyAlignment="1">
      <alignment horizontal="center" vertical="center" wrapText="1"/>
    </xf>
    <xf numFmtId="14" fontId="34" fillId="0" borderId="0" xfId="363" applyNumberFormat="1" applyFont="1" applyFill="1" applyBorder="1" applyAlignment="1">
      <alignment horizontal="center" vertical="center" wrapText="1"/>
    </xf>
    <xf numFmtId="0" fontId="34" fillId="0" borderId="0" xfId="77" applyNumberFormat="1" applyFont="1" applyFill="1" applyBorder="1" applyAlignment="1">
      <alignment horizontal="center" vertical="center" wrapText="1"/>
    </xf>
    <xf numFmtId="0" fontId="54" fillId="0" borderId="0" xfId="363" applyNumberFormat="1" applyFont="1" applyFill="1" applyBorder="1" applyAlignment="1">
      <alignment horizontal="left" vertical="center" wrapText="1"/>
    </xf>
    <xf numFmtId="164" fontId="23" fillId="0" borderId="0" xfId="73" applyNumberFormat="1" applyFont="1" applyFill="1" applyBorder="1" applyAlignment="1">
      <alignment horizontal="center" vertical="center" wrapText="1"/>
    </xf>
    <xf numFmtId="164" fontId="73" fillId="0" borderId="0" xfId="73" applyNumberFormat="1" applyFont="1" applyFill="1" applyBorder="1" applyAlignment="1">
      <alignment horizontal="center" vertical="center" wrapText="1"/>
    </xf>
    <xf numFmtId="0" fontId="53" fillId="0" borderId="0" xfId="73" applyFont="1" applyFill="1" applyBorder="1" applyAlignment="1">
      <alignment horizontal="center" vertical="center" wrapText="1"/>
    </xf>
    <xf numFmtId="0" fontId="57" fillId="0" borderId="0" xfId="363" applyFont="1" applyFill="1" applyBorder="1"/>
    <xf numFmtId="0" fontId="57" fillId="0" borderId="0" xfId="363" applyNumberFormat="1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46" xfId="363" applyFont="1" applyFill="1" applyBorder="1" applyAlignment="1">
      <alignment horizontal="center" vertical="center" wrapText="1"/>
    </xf>
    <xf numFmtId="0" fontId="53" fillId="0" borderId="27" xfId="363" applyFont="1" applyFill="1" applyBorder="1" applyAlignment="1">
      <alignment horizontal="center" vertical="center" wrapText="1"/>
    </xf>
    <xf numFmtId="0" fontId="50" fillId="0" borderId="0" xfId="363" applyNumberFormat="1" applyFont="1" applyFill="1" applyBorder="1" applyAlignment="1">
      <alignment wrapText="1"/>
    </xf>
    <xf numFmtId="164" fontId="50" fillId="0" borderId="0" xfId="0" applyNumberFormat="1" applyFont="1" applyFill="1" applyBorder="1" applyAlignment="1">
      <alignment wrapText="1"/>
    </xf>
    <xf numFmtId="0" fontId="53" fillId="0" borderId="0" xfId="73" applyFont="1" applyFill="1" applyBorder="1" applyAlignment="1">
      <alignment horizontal="right" vertical="center" wrapText="1"/>
    </xf>
    <xf numFmtId="49" fontId="53" fillId="0" borderId="12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horizontal="center" vertical="center" wrapText="1"/>
    </xf>
    <xf numFmtId="0" fontId="34" fillId="0" borderId="0" xfId="363" applyFont="1" applyFill="1" applyBorder="1" applyAlignment="1">
      <alignment wrapText="1"/>
    </xf>
    <xf numFmtId="167" fontId="50" fillId="0" borderId="0" xfId="363" applyNumberFormat="1" applyFont="1" applyFill="1" applyBorder="1" applyAlignment="1">
      <alignment wrapText="1"/>
    </xf>
    <xf numFmtId="49" fontId="34" fillId="0" borderId="10" xfId="363" applyNumberFormat="1" applyFont="1" applyFill="1" applyBorder="1" applyAlignment="1">
      <alignment horizont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164" fontId="34" fillId="0" borderId="10" xfId="363" applyNumberFormat="1" applyFont="1" applyFill="1" applyBorder="1" applyAlignment="1">
      <alignment horizontal="center" vertical="center" wrapText="1"/>
    </xf>
    <xf numFmtId="164" fontId="75" fillId="0" borderId="10" xfId="363" applyNumberFormat="1" applyFont="1" applyFill="1" applyBorder="1" applyAlignment="1">
      <alignment horizontal="center" vertical="center" wrapText="1"/>
    </xf>
    <xf numFmtId="14" fontId="50" fillId="0" borderId="0" xfId="363" applyNumberFormat="1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horizontal="center" vertical="center" wrapText="1"/>
    </xf>
    <xf numFmtId="0" fontId="76" fillId="0" borderId="0" xfId="363" applyFont="1" applyFill="1" applyBorder="1" applyAlignment="1">
      <alignment horizontal="center" vertical="center" wrapText="1"/>
    </xf>
    <xf numFmtId="164" fontId="34" fillId="0" borderId="0" xfId="363" applyNumberFormat="1" applyFont="1" applyFill="1" applyBorder="1" applyAlignment="1">
      <alignment horizontal="center" vertical="center" wrapText="1"/>
    </xf>
    <xf numFmtId="0" fontId="30" fillId="0" borderId="0" xfId="363" applyFill="1" applyBorder="1" applyAlignment="1">
      <alignment horizontal="center" vertical="center" wrapText="1"/>
    </xf>
    <xf numFmtId="167" fontId="34" fillId="0" borderId="0" xfId="363" applyNumberFormat="1" applyFont="1" applyFill="1" applyBorder="1" applyAlignment="1">
      <alignment horizontal="center" vertical="center" wrapText="1"/>
    </xf>
    <xf numFmtId="167" fontId="34" fillId="4" borderId="0" xfId="363" applyNumberFormat="1" applyFont="1" applyFill="1" applyBorder="1" applyAlignment="1">
      <alignment horizontal="center" vertical="center" wrapText="1"/>
    </xf>
    <xf numFmtId="167" fontId="34" fillId="0" borderId="10" xfId="363" applyNumberFormat="1" applyFont="1" applyFill="1" applyBorder="1" applyAlignment="1">
      <alignment horizontal="center" vertical="center" wrapText="1"/>
    </xf>
    <xf numFmtId="0" fontId="34" fillId="0" borderId="54" xfId="363" applyFont="1" applyFill="1" applyBorder="1" applyAlignment="1">
      <alignment horizontal="center" vertical="center" wrapText="1"/>
    </xf>
    <xf numFmtId="0" fontId="34" fillId="0" borderId="52" xfId="363" applyFont="1" applyFill="1" applyBorder="1" applyAlignment="1">
      <alignment horizontal="center" vertical="center" wrapText="1"/>
    </xf>
    <xf numFmtId="1" fontId="34" fillId="0" borderId="52" xfId="363" applyNumberFormat="1" applyFont="1" applyFill="1" applyBorder="1" applyAlignment="1">
      <alignment horizontal="center" vertical="center" wrapText="1"/>
    </xf>
    <xf numFmtId="0" fontId="34" fillId="0" borderId="53" xfId="363" applyFont="1" applyFill="1" applyBorder="1" applyAlignment="1">
      <alignment horizontal="center" vertical="center" wrapText="1"/>
    </xf>
    <xf numFmtId="0" fontId="34" fillId="4" borderId="48" xfId="16246" applyFont="1" applyFill="1" applyBorder="1" applyAlignment="1">
      <alignment horizontal="center" vertical="center" wrapText="1"/>
    </xf>
    <xf numFmtId="0" fontId="34" fillId="4" borderId="29" xfId="16246" applyFont="1" applyFill="1" applyBorder="1" applyAlignment="1">
      <alignment horizontal="center" vertical="center" wrapText="1"/>
    </xf>
    <xf numFmtId="0" fontId="69" fillId="0" borderId="54" xfId="73" applyFont="1" applyFill="1" applyBorder="1" applyAlignment="1">
      <alignment horizontal="center" vertical="center" wrapText="1"/>
    </xf>
    <xf numFmtId="0" fontId="69" fillId="4" borderId="52" xfId="73" applyFont="1" applyFill="1" applyBorder="1" applyAlignment="1">
      <alignment horizontal="center" vertical="center" wrapText="1"/>
    </xf>
    <xf numFmtId="0" fontId="69" fillId="4" borderId="53" xfId="73" applyFont="1" applyFill="1" applyBorder="1" applyAlignment="1">
      <alignment horizontal="center" vertical="center" wrapText="1"/>
    </xf>
    <xf numFmtId="0" fontId="73" fillId="0" borderId="48" xfId="73" applyNumberFormat="1" applyFont="1" applyFill="1" applyBorder="1" applyAlignment="1">
      <alignment horizontal="center" vertical="center" wrapText="1"/>
    </xf>
    <xf numFmtId="0" fontId="73" fillId="0" borderId="28" xfId="73" applyFont="1" applyFill="1" applyBorder="1" applyAlignment="1">
      <alignment vertical="center" wrapText="1"/>
    </xf>
    <xf numFmtId="0" fontId="73" fillId="0" borderId="29" xfId="73" applyFont="1" applyFill="1" applyBorder="1" applyAlignment="1">
      <alignment horizontal="center" vertical="center" wrapText="1"/>
    </xf>
    <xf numFmtId="0" fontId="73" fillId="0" borderId="31" xfId="73" applyNumberFormat="1" applyFont="1" applyFill="1" applyBorder="1" applyAlignment="1">
      <alignment horizontal="center" vertical="center" wrapText="1"/>
    </xf>
    <xf numFmtId="0" fontId="73" fillId="0" borderId="10" xfId="73" applyFont="1" applyFill="1" applyBorder="1" applyAlignment="1">
      <alignment vertical="center" wrapText="1"/>
    </xf>
    <xf numFmtId="0" fontId="73" fillId="0" borderId="30" xfId="73" applyFont="1" applyFill="1" applyBorder="1" applyAlignment="1">
      <alignment horizontal="center" vertical="center" wrapText="1"/>
    </xf>
    <xf numFmtId="2" fontId="73" fillId="0" borderId="31" xfId="73" applyNumberFormat="1" applyFont="1" applyFill="1" applyBorder="1" applyAlignment="1">
      <alignment horizontal="center" vertical="center" wrapText="1"/>
    </xf>
    <xf numFmtId="0" fontId="73" fillId="0" borderId="31" xfId="73" applyFont="1" applyFill="1" applyBorder="1" applyAlignment="1">
      <alignment horizontal="center" vertical="center" wrapText="1"/>
    </xf>
    <xf numFmtId="0" fontId="73" fillId="0" borderId="32" xfId="73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left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wrapText="1"/>
    </xf>
    <xf numFmtId="0" fontId="73" fillId="0" borderId="0" xfId="73" applyFont="1" applyFill="1" applyBorder="1" applyAlignment="1">
      <alignment horizontal="right" vertical="center" wrapText="1"/>
    </xf>
    <xf numFmtId="0" fontId="73" fillId="0" borderId="27" xfId="73" applyFont="1" applyFill="1" applyBorder="1" applyAlignment="1">
      <alignment horizontal="center" vertical="center" wrapText="1"/>
    </xf>
    <xf numFmtId="20" fontId="34" fillId="12" borderId="28" xfId="0" applyNumberFormat="1" applyFont="1" applyFill="1" applyBorder="1" applyAlignment="1">
      <alignment horizontal="center" vertical="center" wrapText="1"/>
    </xf>
    <xf numFmtId="20" fontId="34" fillId="2" borderId="10" xfId="0" applyNumberFormat="1" applyFont="1" applyFill="1" applyBorder="1" applyAlignment="1">
      <alignment horizontal="center" vertical="center" wrapText="1"/>
    </xf>
    <xf numFmtId="20" fontId="34" fillId="12" borderId="10" xfId="0" applyNumberFormat="1" applyFont="1" applyFill="1" applyBorder="1" applyAlignment="1">
      <alignment horizontal="center" vertical="center" wrapText="1"/>
    </xf>
    <xf numFmtId="0" fontId="34" fillId="4" borderId="28" xfId="16246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29" xfId="363" applyFont="1" applyFill="1" applyBorder="1" applyAlignment="1">
      <alignment horizontal="center" vertical="center" wrapText="1"/>
    </xf>
    <xf numFmtId="0" fontId="34" fillId="0" borderId="44" xfId="363" applyFont="1" applyFill="1" applyBorder="1" applyAlignment="1">
      <alignment horizontal="center" vertical="center" wrapText="1"/>
    </xf>
    <xf numFmtId="0" fontId="74" fillId="0" borderId="49" xfId="363" applyFont="1" applyFill="1" applyBorder="1" applyAlignment="1">
      <alignment horizontal="center" vertical="center" wrapText="1"/>
    </xf>
    <xf numFmtId="0" fontId="74" fillId="0" borderId="37" xfId="363" applyFont="1" applyFill="1" applyBorder="1" applyAlignment="1">
      <alignment horizontal="center" vertical="center" wrapText="1"/>
    </xf>
    <xf numFmtId="0" fontId="74" fillId="0" borderId="38" xfId="363" applyFont="1" applyFill="1" applyBorder="1" applyAlignment="1">
      <alignment horizontal="center" vertical="center" wrapText="1"/>
    </xf>
    <xf numFmtId="0" fontId="34" fillId="11" borderId="53" xfId="0" applyFont="1" applyFill="1" applyBorder="1" applyAlignment="1">
      <alignment horizontal="center" vertical="center" wrapText="1"/>
    </xf>
    <xf numFmtId="0" fontId="34" fillId="11" borderId="47" xfId="0" applyFont="1" applyFill="1" applyBorder="1" applyAlignment="1">
      <alignment horizontal="center" vertical="center" wrapText="1"/>
    </xf>
    <xf numFmtId="0" fontId="51" fillId="4" borderId="0" xfId="363" applyFont="1" applyFill="1" applyBorder="1" applyAlignment="1">
      <alignment horizontal="right" wrapText="1"/>
    </xf>
    <xf numFmtId="0" fontId="69" fillId="4" borderId="0" xfId="363" applyFont="1" applyFill="1" applyBorder="1" applyAlignment="1">
      <alignment horizontal="center" wrapText="1"/>
    </xf>
    <xf numFmtId="0" fontId="69" fillId="4" borderId="0" xfId="363" applyFont="1" applyFill="1" applyBorder="1" applyAlignment="1">
      <alignment horizontal="center" vertical="top" wrapText="1"/>
    </xf>
    <xf numFmtId="0" fontId="73" fillId="4" borderId="0" xfId="363" applyFont="1" applyFill="1" applyBorder="1" applyAlignment="1">
      <alignment horizontal="center" vertical="center" wrapText="1"/>
    </xf>
    <xf numFmtId="0" fontId="34" fillId="0" borderId="28" xfId="363" applyFont="1" applyFill="1" applyBorder="1" applyAlignment="1">
      <alignment horizontal="center" vertical="center" wrapText="1"/>
    </xf>
    <xf numFmtId="0" fontId="34" fillId="0" borderId="43" xfId="363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4" fillId="0" borderId="48" xfId="363" applyFont="1" applyFill="1" applyBorder="1" applyAlignment="1">
      <alignment horizontal="center" vertical="center" wrapText="1"/>
    </xf>
    <xf numFmtId="0" fontId="34" fillId="0" borderId="32" xfId="363" applyFont="1" applyFill="1" applyBorder="1" applyAlignment="1">
      <alignment horizontal="center" vertical="center" wrapText="1"/>
    </xf>
    <xf numFmtId="167" fontId="34" fillId="0" borderId="28" xfId="363" applyNumberFormat="1" applyFont="1" applyFill="1" applyBorder="1" applyAlignment="1">
      <alignment horizontal="center" vertical="center" wrapText="1"/>
    </xf>
    <xf numFmtId="167" fontId="34" fillId="0" borderId="43" xfId="363" applyNumberFormat="1" applyFont="1" applyFill="1" applyBorder="1" applyAlignment="1">
      <alignment horizontal="center" vertical="center" wrapText="1"/>
    </xf>
    <xf numFmtId="164" fontId="34" fillId="0" borderId="28" xfId="363" applyNumberFormat="1" applyFont="1" applyFill="1" applyBorder="1" applyAlignment="1">
      <alignment horizontal="center" vertical="center" wrapText="1"/>
    </xf>
    <xf numFmtId="164" fontId="34" fillId="0" borderId="43" xfId="363" applyNumberFormat="1" applyFont="1" applyFill="1" applyBorder="1" applyAlignment="1">
      <alignment horizontal="center" vertical="center" wrapText="1"/>
    </xf>
    <xf numFmtId="0" fontId="34" fillId="4" borderId="28" xfId="16246" applyFont="1" applyFill="1" applyBorder="1" applyAlignment="1">
      <alignment horizontal="center" vertical="center" wrapText="1"/>
    </xf>
    <xf numFmtId="20" fontId="34" fillId="2" borderId="10" xfId="0" applyNumberFormat="1" applyFont="1" applyFill="1" applyBorder="1" applyAlignment="1">
      <alignment horizontal="center" vertical="center" wrapText="1"/>
    </xf>
    <xf numFmtId="0" fontId="52" fillId="5" borderId="19" xfId="363" applyFont="1" applyFill="1" applyBorder="1" applyAlignment="1">
      <alignment horizontal="left" vertical="center" wrapText="1"/>
    </xf>
    <xf numFmtId="0" fontId="52" fillId="5" borderId="22" xfId="363" applyFont="1" applyFill="1" applyBorder="1" applyAlignment="1">
      <alignment horizontal="left" vertical="center" wrapText="1"/>
    </xf>
    <xf numFmtId="0" fontId="52" fillId="2" borderId="19" xfId="363" applyFont="1" applyFill="1" applyBorder="1" applyAlignment="1">
      <alignment horizontal="left" vertical="center" wrapText="1"/>
    </xf>
    <xf numFmtId="0" fontId="52" fillId="2" borderId="22" xfId="363" applyFont="1" applyFill="1" applyBorder="1" applyAlignment="1">
      <alignment horizontal="left" vertical="center" wrapText="1"/>
    </xf>
    <xf numFmtId="0" fontId="24" fillId="0" borderId="20" xfId="363" applyFont="1" applyFill="1" applyBorder="1" applyAlignment="1">
      <alignment horizontal="left" vertical="center" wrapText="1"/>
    </xf>
    <xf numFmtId="0" fontId="24" fillId="0" borderId="23" xfId="363" applyFont="1" applyFill="1" applyBorder="1" applyAlignment="1">
      <alignment horizontal="left" vertical="center" wrapText="1"/>
    </xf>
    <xf numFmtId="0" fontId="54" fillId="4" borderId="20" xfId="363" applyFont="1" applyFill="1" applyBorder="1" applyAlignment="1">
      <alignment horizontal="left" vertical="center" wrapText="1"/>
    </xf>
    <xf numFmtId="0" fontId="54" fillId="4" borderId="23" xfId="363" applyFont="1" applyFill="1" applyBorder="1" applyAlignment="1">
      <alignment horizontal="left" vertical="center" wrapText="1"/>
    </xf>
    <xf numFmtId="0" fontId="54" fillId="4" borderId="21" xfId="363" applyFont="1" applyFill="1" applyBorder="1" applyAlignment="1">
      <alignment horizontal="left" vertical="center" wrapText="1"/>
    </xf>
    <xf numFmtId="0" fontId="54" fillId="4" borderId="24" xfId="363" applyFont="1" applyFill="1" applyBorder="1" applyAlignment="1">
      <alignment horizontal="left" vertical="center" wrapText="1"/>
    </xf>
    <xf numFmtId="0" fontId="25" fillId="0" borderId="34" xfId="363" applyFont="1" applyFill="1" applyBorder="1" applyAlignment="1">
      <alignment horizontal="left" vertical="center" wrapText="1"/>
    </xf>
    <xf numFmtId="0" fontId="25" fillId="0" borderId="25" xfId="363" applyFont="1" applyFill="1" applyBorder="1" applyAlignment="1">
      <alignment horizontal="left" vertical="center" wrapText="1"/>
    </xf>
    <xf numFmtId="0" fontId="25" fillId="0" borderId="35" xfId="363" applyFont="1" applyFill="1" applyBorder="1" applyAlignment="1">
      <alignment horizontal="left" vertical="center" wrapText="1"/>
    </xf>
    <xf numFmtId="0" fontId="32" fillId="0" borderId="12" xfId="363" applyFont="1" applyFill="1" applyBorder="1" applyAlignment="1">
      <alignment horizontal="center" vertical="center" wrapText="1"/>
    </xf>
    <xf numFmtId="0" fontId="32" fillId="0" borderId="13" xfId="363" applyFont="1" applyFill="1" applyBorder="1" applyAlignment="1">
      <alignment horizontal="center" vertical="center" wrapText="1"/>
    </xf>
    <xf numFmtId="0" fontId="52" fillId="8" borderId="12" xfId="363" applyFont="1" applyFill="1" applyBorder="1" applyAlignment="1">
      <alignment horizontal="left" vertical="center" wrapText="1"/>
    </xf>
    <xf numFmtId="0" fontId="52" fillId="8" borderId="13" xfId="363" applyFont="1" applyFill="1" applyBorder="1" applyAlignment="1">
      <alignment horizontal="left" vertical="center" wrapText="1"/>
    </xf>
    <xf numFmtId="0" fontId="58" fillId="0" borderId="0" xfId="363" applyFont="1" applyFill="1" applyBorder="1" applyAlignment="1">
      <alignment horizontal="center" vertical="center" wrapText="1"/>
    </xf>
    <xf numFmtId="0" fontId="58" fillId="0" borderId="6" xfId="363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14" fontId="58" fillId="0" borderId="6" xfId="363" applyNumberFormat="1" applyFont="1" applyFill="1" applyBorder="1" applyAlignment="1">
      <alignment horizontal="center" vertical="center" wrapText="1"/>
    </xf>
    <xf numFmtId="0" fontId="52" fillId="7" borderId="12" xfId="363" applyFont="1" applyFill="1" applyBorder="1" applyAlignment="1">
      <alignment horizontal="left" vertical="center" wrapText="1"/>
    </xf>
    <xf numFmtId="0" fontId="52" fillId="7" borderId="13" xfId="363" applyFont="1" applyFill="1" applyBorder="1" applyAlignment="1">
      <alignment horizontal="left" vertical="center" wrapText="1"/>
    </xf>
    <xf numFmtId="0" fontId="52" fillId="9" borderId="12" xfId="363" applyFont="1" applyFill="1" applyBorder="1" applyAlignment="1">
      <alignment horizontal="left" vertical="center" wrapText="1"/>
    </xf>
    <xf numFmtId="0" fontId="52" fillId="9" borderId="13" xfId="363" applyFont="1" applyFill="1" applyBorder="1" applyAlignment="1">
      <alignment horizontal="left" vertical="center" wrapText="1"/>
    </xf>
    <xf numFmtId="0" fontId="52" fillId="3" borderId="12" xfId="363" applyFont="1" applyFill="1" applyBorder="1" applyAlignment="1">
      <alignment horizontal="left" vertical="center" wrapText="1"/>
    </xf>
    <xf numFmtId="0" fontId="52" fillId="3" borderId="13" xfId="363" applyFont="1" applyFill="1" applyBorder="1" applyAlignment="1">
      <alignment horizontal="left" vertical="center" wrapText="1"/>
    </xf>
    <xf numFmtId="0" fontId="52" fillId="10" borderId="12" xfId="363" applyFont="1" applyFill="1" applyBorder="1" applyAlignment="1">
      <alignment horizontal="left" vertical="center" wrapText="1"/>
    </xf>
    <xf numFmtId="0" fontId="52" fillId="10" borderId="13" xfId="363" applyFont="1" applyFill="1" applyBorder="1" applyAlignment="1">
      <alignment horizontal="left" vertical="center" wrapText="1"/>
    </xf>
    <xf numFmtId="0" fontId="56" fillId="6" borderId="19" xfId="363" applyFont="1" applyFill="1" applyBorder="1" applyAlignment="1">
      <alignment horizontal="left" vertical="center" wrapText="1"/>
    </xf>
    <xf numFmtId="0" fontId="56" fillId="6" borderId="22" xfId="363" applyFont="1" applyFill="1" applyBorder="1" applyAlignment="1">
      <alignment horizontal="left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49" fontId="25" fillId="4" borderId="10" xfId="344" applyNumberFormat="1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20" fontId="34" fillId="4" borderId="10" xfId="0" applyNumberFormat="1" applyFont="1" applyFill="1" applyBorder="1" applyAlignment="1">
      <alignment horizontal="center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49" fontId="25" fillId="4" borderId="10" xfId="344" applyNumberFormat="1" applyFont="1" applyFill="1" applyBorder="1" applyAlignment="1">
      <alignment horizontal="center" vertical="center" wrapText="1"/>
    </xf>
    <xf numFmtId="20" fontId="34" fillId="4" borderId="10" xfId="0" applyNumberFormat="1" applyFont="1" applyFill="1" applyBorder="1" applyAlignment="1">
      <alignment horizontal="center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25" fillId="4" borderId="10" xfId="344" applyFont="1" applyFill="1" applyBorder="1" applyAlignment="1">
      <alignment horizontal="center" vertical="center" wrapText="1"/>
    </xf>
    <xf numFmtId="0" fontId="50" fillId="4" borderId="30" xfId="0" applyFont="1" applyFill="1" applyBorder="1" applyAlignment="1">
      <alignment wrapText="1"/>
    </xf>
    <xf numFmtId="0" fontId="54" fillId="4" borderId="32" xfId="363" applyFont="1" applyFill="1" applyBorder="1" applyAlignment="1">
      <alignment horizontal="right" vertical="center" wrapText="1"/>
    </xf>
    <xf numFmtId="0" fontId="54" fillId="4" borderId="43" xfId="363" applyFont="1" applyFill="1" applyBorder="1" applyAlignment="1">
      <alignment horizontal="right" vertical="center" wrapText="1"/>
    </xf>
    <xf numFmtId="167" fontId="34" fillId="4" borderId="43" xfId="363" applyNumberFormat="1" applyFont="1" applyFill="1" applyBorder="1" applyAlignment="1">
      <alignment horizontal="center" vertical="center" wrapText="1"/>
    </xf>
    <xf numFmtId="164" fontId="34" fillId="4" borderId="43" xfId="363" applyNumberFormat="1" applyFont="1" applyFill="1" applyBorder="1" applyAlignment="1">
      <alignment horizontal="center" vertical="center" wrapText="1"/>
    </xf>
    <xf numFmtId="0" fontId="34" fillId="4" borderId="43" xfId="363" applyFont="1" applyFill="1" applyBorder="1" applyAlignment="1">
      <alignment horizontal="center" vertical="center" wrapText="1"/>
    </xf>
    <xf numFmtId="0" fontId="34" fillId="4" borderId="43" xfId="0" applyFont="1" applyFill="1" applyBorder="1" applyAlignment="1">
      <alignment horizontal="center" vertical="center" wrapText="1"/>
    </xf>
    <xf numFmtId="0" fontId="50" fillId="4" borderId="44" xfId="0" applyFont="1" applyFill="1" applyBorder="1" applyAlignment="1">
      <alignment wrapText="1"/>
    </xf>
    <xf numFmtId="0" fontId="74" fillId="4" borderId="34" xfId="363" applyFont="1" applyFill="1" applyBorder="1" applyAlignment="1">
      <alignment horizontal="center" vertical="center" wrapText="1"/>
    </xf>
    <xf numFmtId="0" fontId="74" fillId="4" borderId="25" xfId="363" applyFont="1" applyFill="1" applyBorder="1" applyAlignment="1">
      <alignment horizontal="center" vertical="center" wrapText="1"/>
    </xf>
    <xf numFmtId="0" fontId="74" fillId="4" borderId="35" xfId="363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wrapText="1"/>
    </xf>
    <xf numFmtId="0" fontId="25" fillId="4" borderId="4" xfId="344" applyFont="1" applyFill="1" applyBorder="1" applyAlignment="1">
      <alignment horizontal="center" vertical="center" wrapText="1"/>
    </xf>
    <xf numFmtId="49" fontId="48" fillId="4" borderId="10" xfId="344" applyNumberFormat="1" applyFont="1" applyFill="1" applyBorder="1" applyAlignment="1">
      <alignment horizontal="center" vertical="center" wrapText="1"/>
    </xf>
    <xf numFmtId="0" fontId="54" fillId="4" borderId="55" xfId="363" applyFont="1" applyFill="1" applyBorder="1" applyAlignment="1">
      <alignment horizontal="right" vertical="center" wrapText="1"/>
    </xf>
    <xf numFmtId="0" fontId="54" fillId="4" borderId="2" xfId="363" applyFont="1" applyFill="1" applyBorder="1" applyAlignment="1">
      <alignment horizontal="right" vertical="center" wrapText="1"/>
    </xf>
    <xf numFmtId="0" fontId="54" fillId="4" borderId="1" xfId="363" applyFont="1" applyFill="1" applyBorder="1" applyAlignment="1">
      <alignment horizontal="right" vertical="center" wrapText="1"/>
    </xf>
    <xf numFmtId="167" fontId="34" fillId="4" borderId="8" xfId="363" applyNumberFormat="1" applyFont="1" applyFill="1" applyBorder="1" applyAlignment="1">
      <alignment horizontal="center" vertical="center" wrapText="1"/>
    </xf>
    <xf numFmtId="164" fontId="34" fillId="4" borderId="8" xfId="363" applyNumberFormat="1" applyFont="1" applyFill="1" applyBorder="1" applyAlignment="1">
      <alignment horizontal="center" vertical="center" wrapText="1"/>
    </xf>
    <xf numFmtId="0" fontId="34" fillId="4" borderId="5" xfId="363" applyFont="1" applyFill="1" applyBorder="1" applyAlignment="1">
      <alignment horizontal="center" vertical="center" wrapText="1"/>
    </xf>
    <xf numFmtId="0" fontId="34" fillId="4" borderId="0" xfId="363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74" fillId="4" borderId="49" xfId="363" applyFont="1" applyFill="1" applyBorder="1" applyAlignment="1">
      <alignment horizontal="center" vertical="center" wrapText="1"/>
    </xf>
    <xf numFmtId="0" fontId="74" fillId="4" borderId="37" xfId="363" applyFont="1" applyFill="1" applyBorder="1" applyAlignment="1">
      <alignment horizontal="center" vertical="center" wrapText="1"/>
    </xf>
    <xf numFmtId="0" fontId="74" fillId="4" borderId="38" xfId="363" applyFont="1" applyFill="1" applyBorder="1" applyAlignment="1">
      <alignment horizontal="center" vertical="center" wrapText="1"/>
    </xf>
    <xf numFmtId="0" fontId="34" fillId="4" borderId="48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5" fillId="4" borderId="28" xfId="344" applyFont="1" applyFill="1" applyBorder="1" applyAlignment="1">
      <alignment horizontal="center" vertical="center" wrapText="1"/>
    </xf>
    <xf numFmtId="49" fontId="25" fillId="4" borderId="28" xfId="344" applyNumberFormat="1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20" fontId="55" fillId="4" borderId="28" xfId="0" applyNumberFormat="1" applyFont="1" applyFill="1" applyBorder="1" applyAlignment="1">
      <alignment horizontal="center" vertical="center" wrapText="1"/>
    </xf>
    <xf numFmtId="1" fontId="55" fillId="4" borderId="28" xfId="0" applyNumberFormat="1" applyFont="1" applyFill="1" applyBorder="1" applyAlignment="1">
      <alignment horizontal="center" vertical="center" wrapText="1"/>
    </xf>
    <xf numFmtId="20" fontId="34" fillId="4" borderId="28" xfId="0" applyNumberFormat="1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1" fontId="34" fillId="4" borderId="28" xfId="0" applyNumberFormat="1" applyFont="1" applyFill="1" applyBorder="1" applyAlignment="1">
      <alignment horizontal="center" vertical="center" wrapText="1"/>
    </xf>
    <xf numFmtId="0" fontId="54" fillId="4" borderId="34" xfId="363" applyFont="1" applyFill="1" applyBorder="1" applyAlignment="1">
      <alignment horizontal="right" vertical="center" wrapText="1"/>
    </xf>
    <xf numFmtId="0" fontId="54" fillId="4" borderId="25" xfId="363" applyFont="1" applyFill="1" applyBorder="1" applyAlignment="1">
      <alignment horizontal="right" vertical="center" wrapText="1"/>
    </xf>
    <xf numFmtId="0" fontId="54" fillId="4" borderId="40" xfId="363" applyFont="1" applyFill="1" applyBorder="1" applyAlignment="1">
      <alignment horizontal="right" vertical="center" wrapText="1"/>
    </xf>
    <xf numFmtId="167" fontId="34" fillId="4" borderId="41" xfId="363" applyNumberFormat="1" applyFont="1" applyFill="1" applyBorder="1" applyAlignment="1">
      <alignment horizontal="center" vertical="center" wrapText="1"/>
    </xf>
    <xf numFmtId="164" fontId="34" fillId="4" borderId="41" xfId="363" applyNumberFormat="1" applyFont="1" applyFill="1" applyBorder="1" applyAlignment="1">
      <alignment horizontal="center" vertical="center" wrapText="1"/>
    </xf>
    <xf numFmtId="0" fontId="34" fillId="4" borderId="50" xfId="363" applyFont="1" applyFill="1" applyBorder="1" applyAlignment="1">
      <alignment horizontal="center" vertical="center" wrapText="1"/>
    </xf>
    <xf numFmtId="0" fontId="34" fillId="4" borderId="25" xfId="363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74" fillId="4" borderId="12" xfId="363" applyFont="1" applyFill="1" applyBorder="1" applyAlignment="1">
      <alignment horizontal="center" vertical="center" wrapText="1"/>
    </xf>
    <xf numFmtId="0" fontId="74" fillId="4" borderId="26" xfId="363" applyFont="1" applyFill="1" applyBorder="1" applyAlignment="1">
      <alignment horizontal="center" vertical="center" wrapText="1"/>
    </xf>
    <xf numFmtId="0" fontId="74" fillId="4" borderId="13" xfId="363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5" fillId="4" borderId="37" xfId="344" applyFont="1" applyFill="1" applyBorder="1" applyAlignment="1">
      <alignment horizontal="center" vertical="center" wrapText="1"/>
    </xf>
    <xf numFmtId="49" fontId="25" fillId="4" borderId="37" xfId="344" applyNumberFormat="1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20" fontId="34" fillId="4" borderId="37" xfId="0" applyNumberFormat="1" applyFont="1" applyFill="1" applyBorder="1" applyAlignment="1">
      <alignment horizontal="center" vertical="center" wrapText="1"/>
    </xf>
    <xf numFmtId="1" fontId="34" fillId="4" borderId="37" xfId="0" applyNumberFormat="1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54" fillId="4" borderId="12" xfId="363" applyFont="1" applyFill="1" applyBorder="1" applyAlignment="1">
      <alignment horizontal="right" vertical="center" wrapText="1"/>
    </xf>
    <xf numFmtId="0" fontId="54" fillId="4" borderId="26" xfId="363" applyFont="1" applyFill="1" applyBorder="1" applyAlignment="1">
      <alignment horizontal="right" vertical="center" wrapText="1"/>
    </xf>
    <xf numFmtId="0" fontId="54" fillId="4" borderId="36" xfId="363" applyFont="1" applyFill="1" applyBorder="1" applyAlignment="1">
      <alignment horizontal="right" vertical="center" wrapText="1"/>
    </xf>
    <xf numFmtId="164" fontId="34" fillId="4" borderId="37" xfId="363" applyNumberFormat="1" applyFont="1" applyFill="1" applyBorder="1" applyAlignment="1">
      <alignment horizontal="center" vertical="center" wrapText="1"/>
    </xf>
    <xf numFmtId="0" fontId="34" fillId="4" borderId="51" xfId="363" applyFont="1" applyFill="1" applyBorder="1" applyAlignment="1">
      <alignment horizontal="center" vertical="center" wrapText="1"/>
    </xf>
    <xf numFmtId="0" fontId="34" fillId="4" borderId="26" xfId="363" applyFont="1" applyFill="1" applyBorder="1" applyAlignment="1">
      <alignment horizontal="center" vertical="center" wrapText="1"/>
    </xf>
    <xf numFmtId="0" fontId="50" fillId="4" borderId="26" xfId="363" applyFont="1" applyFill="1" applyBorder="1" applyAlignment="1">
      <alignment wrapText="1"/>
    </xf>
    <xf numFmtId="0" fontId="50" fillId="4" borderId="13" xfId="363" applyFont="1" applyFill="1" applyBorder="1" applyAlignment="1">
      <alignment wrapText="1"/>
    </xf>
    <xf numFmtId="0" fontId="50" fillId="4" borderId="0" xfId="363" applyFont="1" applyFill="1" applyBorder="1" applyAlignment="1">
      <alignment wrapText="1"/>
    </xf>
    <xf numFmtId="0" fontId="34" fillId="4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5" fillId="4" borderId="7" xfId="344" applyFont="1" applyFill="1" applyBorder="1" applyAlignment="1">
      <alignment horizontal="center" vertical="center" wrapText="1"/>
    </xf>
    <xf numFmtId="49" fontId="25" fillId="4" borderId="9" xfId="344" applyNumberFormat="1" applyFont="1" applyFill="1" applyBorder="1" applyAlignment="1">
      <alignment horizontal="center" vertical="center" wrapText="1"/>
    </xf>
    <xf numFmtId="20" fontId="34" fillId="4" borderId="9" xfId="0" applyNumberFormat="1" applyFont="1" applyFill="1" applyBorder="1" applyAlignment="1">
      <alignment horizontal="center" vertical="center" wrapText="1"/>
    </xf>
    <xf numFmtId="1" fontId="34" fillId="4" borderId="9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wrapText="1"/>
    </xf>
    <xf numFmtId="0" fontId="34" fillId="4" borderId="3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5" fillId="4" borderId="3" xfId="344" applyFont="1" applyFill="1" applyBorder="1" applyAlignment="1">
      <alignment horizontal="center" vertical="center" wrapText="1"/>
    </xf>
    <xf numFmtId="49" fontId="25" fillId="4" borderId="3" xfId="344" applyNumberFormat="1" applyFont="1" applyFill="1" applyBorder="1" applyAlignment="1">
      <alignment horizontal="center" vertical="center" wrapText="1"/>
    </xf>
    <xf numFmtId="20" fontId="34" fillId="4" borderId="3" xfId="0" applyNumberFormat="1" applyFont="1" applyFill="1" applyBorder="1" applyAlignment="1">
      <alignment horizontal="center" vertical="center" wrapText="1"/>
    </xf>
    <xf numFmtId="1" fontId="34" fillId="4" borderId="3" xfId="0" applyNumberFormat="1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167" fontId="34" fillId="4" borderId="43" xfId="0" applyNumberFormat="1" applyFont="1" applyFill="1" applyBorder="1" applyAlignment="1">
      <alignment horizontal="center" vertical="center" wrapText="1"/>
    </xf>
    <xf numFmtId="167" fontId="50" fillId="4" borderId="43" xfId="363" applyNumberFormat="1" applyFont="1" applyFill="1" applyBorder="1" applyAlignment="1">
      <alignment wrapText="1"/>
    </xf>
    <xf numFmtId="0" fontId="50" fillId="4" borderId="44" xfId="363" applyFont="1" applyFill="1" applyBorder="1" applyAlignment="1">
      <alignment wrapText="1"/>
    </xf>
    <xf numFmtId="0" fontId="73" fillId="4" borderId="12" xfId="0" applyFont="1" applyFill="1" applyBorder="1" applyAlignment="1">
      <alignment horizontal="center" vertical="center" wrapText="1"/>
    </xf>
    <xf numFmtId="0" fontId="73" fillId="4" borderId="26" xfId="0" applyFont="1" applyFill="1" applyBorder="1" applyAlignment="1">
      <alignment horizontal="center" vertical="center" wrapText="1"/>
    </xf>
    <xf numFmtId="49" fontId="48" fillId="4" borderId="10" xfId="344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vertical="center" wrapText="1"/>
    </xf>
    <xf numFmtId="0" fontId="34" fillId="4" borderId="31" xfId="1417" applyFont="1" applyFill="1" applyBorder="1" applyAlignment="1">
      <alignment horizontal="center" vertical="center" wrapText="1"/>
    </xf>
    <xf numFmtId="0" fontId="26" fillId="4" borderId="10" xfId="1417" applyFont="1" applyFill="1" applyBorder="1" applyAlignment="1">
      <alignment horizontal="center" vertical="center" wrapText="1"/>
    </xf>
    <xf numFmtId="0" fontId="34" fillId="4" borderId="10" xfId="1417" applyFont="1" applyFill="1" applyBorder="1" applyAlignment="1">
      <alignment horizontal="center" vertical="center" wrapText="1"/>
    </xf>
    <xf numFmtId="22" fontId="34" fillId="4" borderId="10" xfId="1417" applyNumberFormat="1" applyFont="1" applyFill="1" applyBorder="1" applyAlignment="1">
      <alignment horizontal="center" vertical="center" wrapText="1"/>
    </xf>
    <xf numFmtId="0" fontId="34" fillId="4" borderId="10" xfId="1417" applyFont="1" applyFill="1" applyBorder="1" applyAlignment="1">
      <alignment horizontal="center" vertical="center" wrapText="1"/>
    </xf>
    <xf numFmtId="0" fontId="34" fillId="4" borderId="10" xfId="363" applyFont="1" applyFill="1" applyBorder="1" applyAlignment="1">
      <alignment vertical="center" wrapText="1"/>
    </xf>
    <xf numFmtId="0" fontId="34" fillId="4" borderId="30" xfId="363" applyFont="1" applyFill="1" applyBorder="1" applyAlignment="1">
      <alignment horizontal="center" vertical="center" wrapText="1"/>
    </xf>
    <xf numFmtId="22" fontId="34" fillId="4" borderId="10" xfId="0" applyNumberFormat="1" applyFont="1" applyFill="1" applyBorder="1" applyAlignment="1">
      <alignment horizontal="center" vertical="center" wrapText="1"/>
    </xf>
    <xf numFmtId="0" fontId="34" fillId="4" borderId="10" xfId="363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49" fontId="48" fillId="4" borderId="43" xfId="344" applyNumberFormat="1" applyFont="1" applyFill="1" applyBorder="1" applyAlignment="1">
      <alignment horizontal="center" vertical="center" wrapText="1"/>
    </xf>
    <xf numFmtId="0" fontId="34" fillId="4" borderId="43" xfId="0" applyFont="1" applyFill="1" applyBorder="1" applyAlignment="1">
      <alignment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0" xfId="1417" applyFont="1" applyFill="1" applyBorder="1" applyAlignment="1">
      <alignment horizontal="center" vertical="center" wrapText="1"/>
    </xf>
    <xf numFmtId="20" fontId="34" fillId="2" borderId="43" xfId="0" applyNumberFormat="1" applyFont="1" applyFill="1" applyBorder="1" applyAlignment="1">
      <alignment horizontal="center" vertical="center" wrapText="1"/>
    </xf>
    <xf numFmtId="20" fontId="34" fillId="2" borderId="28" xfId="0" applyNumberFormat="1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12" borderId="52" xfId="0" applyFont="1" applyFill="1" applyBorder="1" applyAlignment="1">
      <alignment horizontal="center" vertical="center" wrapText="1"/>
    </xf>
    <xf numFmtId="0" fontId="34" fillId="12" borderId="9" xfId="0" applyFont="1" applyFill="1" applyBorder="1" applyAlignment="1">
      <alignment horizontal="center" vertical="center" wrapText="1"/>
    </xf>
  </cellXfs>
  <cellStyles count="24702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view="pageBreakPreview" topLeftCell="A62" zoomScale="55" zoomScaleNormal="55" zoomScaleSheetLayoutView="55" workbookViewId="0">
      <selection activeCell="L73" sqref="L73"/>
    </sheetView>
  </sheetViews>
  <sheetFormatPr defaultRowHeight="18.75" x14ac:dyDescent="0.3"/>
  <cols>
    <col min="1" max="1" width="9.28515625" style="20" customWidth="1"/>
    <col min="2" max="2" width="32.7109375" style="20" customWidth="1"/>
    <col min="3" max="3" width="27.5703125" style="59" customWidth="1"/>
    <col min="4" max="4" width="36.42578125" style="20" customWidth="1"/>
    <col min="5" max="5" width="26.140625" style="20" customWidth="1"/>
    <col min="6" max="6" width="14" style="20" customWidth="1"/>
    <col min="7" max="7" width="15" style="20" customWidth="1"/>
    <col min="8" max="8" width="20.28515625" style="60" customWidth="1"/>
    <col min="9" max="9" width="20.85546875" style="37" customWidth="1"/>
    <col min="10" max="10" width="56.85546875" style="20" customWidth="1"/>
    <col min="11" max="11" width="36.85546875" style="20" customWidth="1"/>
    <col min="12" max="12" width="55" style="20" customWidth="1"/>
    <col min="13" max="13" width="20.28515625" style="20" customWidth="1"/>
    <col min="14" max="14" width="14.5703125" style="20" customWidth="1"/>
    <col min="15" max="15" width="28.42578125" style="20" customWidth="1"/>
    <col min="16" max="16384" width="9.140625" style="20"/>
  </cols>
  <sheetData>
    <row r="1" spans="1:15" x14ac:dyDescent="0.3">
      <c r="B1" s="21"/>
      <c r="C1" s="22"/>
      <c r="D1" s="21"/>
      <c r="E1" s="21"/>
      <c r="F1" s="21"/>
      <c r="G1" s="23"/>
      <c r="H1" s="24"/>
      <c r="I1" s="25"/>
      <c r="J1" s="109"/>
      <c r="K1" s="109"/>
      <c r="L1" s="109"/>
      <c r="M1" s="109"/>
      <c r="N1" s="109"/>
    </row>
    <row r="2" spans="1:15" ht="20.25" x14ac:dyDescent="0.3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20.25" x14ac:dyDescent="0.2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5" ht="21" thickBot="1" x14ac:dyDescent="0.25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5" ht="21.75" customHeight="1" x14ac:dyDescent="0.2">
      <c r="A5" s="121" t="s">
        <v>3</v>
      </c>
      <c r="B5" s="113" t="s">
        <v>4</v>
      </c>
      <c r="C5" s="113" t="s">
        <v>5</v>
      </c>
      <c r="D5" s="113" t="s">
        <v>6</v>
      </c>
      <c r="E5" s="113" t="s">
        <v>7</v>
      </c>
      <c r="F5" s="113" t="s">
        <v>8</v>
      </c>
      <c r="G5" s="113"/>
      <c r="H5" s="123" t="s">
        <v>9</v>
      </c>
      <c r="I5" s="125" t="s">
        <v>10</v>
      </c>
      <c r="J5" s="113" t="s">
        <v>113</v>
      </c>
      <c r="K5" s="113" t="s">
        <v>114</v>
      </c>
      <c r="L5" s="100" t="s">
        <v>63</v>
      </c>
      <c r="M5" s="113" t="s">
        <v>64</v>
      </c>
      <c r="N5" s="113" t="s">
        <v>11</v>
      </c>
      <c r="O5" s="102" t="s">
        <v>115</v>
      </c>
    </row>
    <row r="6" spans="1:15" ht="72" customHeight="1" thickBot="1" x14ac:dyDescent="0.25">
      <c r="A6" s="122"/>
      <c r="B6" s="114"/>
      <c r="C6" s="114"/>
      <c r="D6" s="114"/>
      <c r="E6" s="114"/>
      <c r="F6" s="31" t="s">
        <v>12</v>
      </c>
      <c r="G6" s="31" t="s">
        <v>13</v>
      </c>
      <c r="H6" s="124"/>
      <c r="I6" s="126"/>
      <c r="J6" s="114"/>
      <c r="K6" s="114"/>
      <c r="L6" s="101"/>
      <c r="M6" s="114"/>
      <c r="N6" s="114"/>
      <c r="O6" s="103"/>
    </row>
    <row r="7" spans="1:15" ht="19.5" thickBot="1" x14ac:dyDescent="0.25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5">
        <v>9</v>
      </c>
      <c r="J7" s="74">
        <v>10</v>
      </c>
      <c r="K7" s="74">
        <v>11</v>
      </c>
      <c r="L7" s="32">
        <v>12</v>
      </c>
      <c r="M7" s="74">
        <v>13</v>
      </c>
      <c r="N7" s="74">
        <v>14</v>
      </c>
      <c r="O7" s="76">
        <v>15</v>
      </c>
    </row>
    <row r="8" spans="1:15" ht="24" customHeight="1" thickBot="1" x14ac:dyDescent="0.25">
      <c r="A8" s="104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1:15" s="15" customFormat="1" ht="37.5" x14ac:dyDescent="0.2">
      <c r="A9" s="115">
        <v>1</v>
      </c>
      <c r="B9" s="117" t="s">
        <v>48</v>
      </c>
      <c r="C9" s="119" t="s">
        <v>34</v>
      </c>
      <c r="D9" s="1" t="s">
        <v>51</v>
      </c>
      <c r="E9" s="26" t="s">
        <v>66</v>
      </c>
      <c r="F9" s="1" t="s">
        <v>67</v>
      </c>
      <c r="G9" s="1" t="s">
        <v>68</v>
      </c>
      <c r="H9" s="27">
        <v>0.1076388888888889</v>
      </c>
      <c r="I9" s="28">
        <v>93</v>
      </c>
      <c r="J9" s="96" t="s">
        <v>69</v>
      </c>
      <c r="K9" s="285" t="s">
        <v>160</v>
      </c>
      <c r="L9" s="285" t="s">
        <v>159</v>
      </c>
      <c r="M9" s="29">
        <v>4</v>
      </c>
      <c r="N9" s="29">
        <v>5</v>
      </c>
      <c r="O9" s="107" t="s">
        <v>117</v>
      </c>
    </row>
    <row r="10" spans="1:15" s="15" customFormat="1" ht="60" customHeight="1" x14ac:dyDescent="0.2">
      <c r="A10" s="116"/>
      <c r="B10" s="118"/>
      <c r="C10" s="120"/>
      <c r="D10" s="13" t="s">
        <v>70</v>
      </c>
      <c r="E10" s="16" t="s">
        <v>66</v>
      </c>
      <c r="F10" s="13" t="s">
        <v>71</v>
      </c>
      <c r="G10" s="13" t="s">
        <v>68</v>
      </c>
      <c r="H10" s="17">
        <v>4.3750000000000004E-2</v>
      </c>
      <c r="I10" s="18">
        <v>174</v>
      </c>
      <c r="J10" s="98" t="s">
        <v>72</v>
      </c>
      <c r="K10" s="286"/>
      <c r="L10" s="286"/>
      <c r="M10" s="33">
        <v>130</v>
      </c>
      <c r="N10" s="33">
        <v>5</v>
      </c>
      <c r="O10" s="108"/>
    </row>
    <row r="11" spans="1:15" s="2" customFormat="1" ht="12.75" x14ac:dyDescent="0.2">
      <c r="A11" s="160">
        <v>2</v>
      </c>
      <c r="B11" s="161" t="s">
        <v>48</v>
      </c>
      <c r="C11" s="162" t="s">
        <v>73</v>
      </c>
      <c r="D11" s="163" t="s">
        <v>74</v>
      </c>
      <c r="E11" s="164" t="s">
        <v>54</v>
      </c>
      <c r="F11" s="163" t="s">
        <v>75</v>
      </c>
      <c r="G11" s="163" t="s">
        <v>76</v>
      </c>
      <c r="H11" s="165">
        <v>3.472222222222222E-3</v>
      </c>
      <c r="I11" s="166">
        <v>2.08</v>
      </c>
      <c r="J11" s="128" t="s">
        <v>77</v>
      </c>
      <c r="K11" s="279" t="s">
        <v>161</v>
      </c>
      <c r="L11" s="279" t="s">
        <v>141</v>
      </c>
      <c r="M11" s="167">
        <v>70</v>
      </c>
      <c r="N11" s="167">
        <v>2</v>
      </c>
      <c r="O11" s="168" t="s">
        <v>118</v>
      </c>
    </row>
    <row r="12" spans="1:15" s="2" customFormat="1" ht="50.25" customHeight="1" x14ac:dyDescent="0.2">
      <c r="A12" s="160"/>
      <c r="B12" s="161"/>
      <c r="C12" s="162"/>
      <c r="D12" s="163"/>
      <c r="E12" s="164"/>
      <c r="F12" s="163"/>
      <c r="G12" s="163"/>
      <c r="H12" s="165"/>
      <c r="I12" s="166"/>
      <c r="J12" s="128"/>
      <c r="K12" s="279"/>
      <c r="L12" s="279"/>
      <c r="M12" s="167"/>
      <c r="N12" s="167"/>
      <c r="O12" s="169"/>
    </row>
    <row r="13" spans="1:15" s="2" customFormat="1" ht="67.5" customHeight="1" x14ac:dyDescent="0.2">
      <c r="A13" s="170">
        <v>3</v>
      </c>
      <c r="B13" s="171" t="s">
        <v>48</v>
      </c>
      <c r="C13" s="172" t="s">
        <v>73</v>
      </c>
      <c r="D13" s="173" t="s">
        <v>78</v>
      </c>
      <c r="E13" s="16" t="s">
        <v>66</v>
      </c>
      <c r="F13" s="173" t="s">
        <v>79</v>
      </c>
      <c r="G13" s="173" t="s">
        <v>80</v>
      </c>
      <c r="H13" s="174">
        <v>1.7361111111111112E-2</v>
      </c>
      <c r="I13" s="175">
        <v>10.4</v>
      </c>
      <c r="J13" s="97" t="s">
        <v>77</v>
      </c>
      <c r="K13" s="280" t="s">
        <v>161</v>
      </c>
      <c r="L13" s="280" t="s">
        <v>141</v>
      </c>
      <c r="M13" s="19">
        <v>70</v>
      </c>
      <c r="N13" s="19">
        <v>2</v>
      </c>
      <c r="O13" s="176" t="s">
        <v>118</v>
      </c>
    </row>
    <row r="14" spans="1:15" s="2" customFormat="1" ht="46.5" customHeight="1" x14ac:dyDescent="0.2">
      <c r="A14" s="170">
        <v>4</v>
      </c>
      <c r="B14" s="171" t="s">
        <v>48</v>
      </c>
      <c r="C14" s="172" t="s">
        <v>34</v>
      </c>
      <c r="D14" s="173" t="s">
        <v>43</v>
      </c>
      <c r="E14" s="16" t="s">
        <v>54</v>
      </c>
      <c r="F14" s="173" t="s">
        <v>44</v>
      </c>
      <c r="G14" s="173" t="s">
        <v>55</v>
      </c>
      <c r="H14" s="174">
        <v>1.0416666666666666E-2</v>
      </c>
      <c r="I14" s="175">
        <v>425</v>
      </c>
      <c r="J14" s="97" t="s">
        <v>142</v>
      </c>
      <c r="K14" s="280" t="s">
        <v>143</v>
      </c>
      <c r="L14" s="280" t="s">
        <v>144</v>
      </c>
      <c r="M14" s="19">
        <v>3145</v>
      </c>
      <c r="N14" s="19">
        <v>-5</v>
      </c>
      <c r="O14" s="176" t="s">
        <v>119</v>
      </c>
    </row>
    <row r="15" spans="1:15" s="2" customFormat="1" ht="0.75" customHeight="1" x14ac:dyDescent="0.2">
      <c r="A15" s="170"/>
      <c r="B15" s="171"/>
      <c r="C15" s="177"/>
      <c r="D15" s="173"/>
      <c r="E15" s="19"/>
      <c r="F15" s="173"/>
      <c r="G15" s="173"/>
      <c r="H15" s="174"/>
      <c r="I15" s="175"/>
      <c r="J15" s="174"/>
      <c r="K15" s="19"/>
      <c r="L15" s="19"/>
      <c r="M15" s="19"/>
      <c r="N15" s="19"/>
      <c r="O15" s="178"/>
    </row>
    <row r="16" spans="1:15" s="2" customFormat="1" ht="44.25" hidden="1" customHeight="1" x14ac:dyDescent="0.2">
      <c r="A16" s="170"/>
      <c r="B16" s="171"/>
      <c r="C16" s="177"/>
      <c r="D16" s="173"/>
      <c r="E16" s="19"/>
      <c r="F16" s="173"/>
      <c r="G16" s="173"/>
      <c r="H16" s="174"/>
      <c r="I16" s="175"/>
      <c r="J16" s="174"/>
      <c r="K16" s="19"/>
      <c r="L16" s="19"/>
      <c r="M16" s="19"/>
      <c r="N16" s="19"/>
      <c r="O16" s="178"/>
    </row>
    <row r="17" spans="1:15" s="2" customFormat="1" ht="44.25" hidden="1" customHeight="1" x14ac:dyDescent="0.2">
      <c r="A17" s="170"/>
      <c r="B17" s="171"/>
      <c r="C17" s="177"/>
      <c r="D17" s="173"/>
      <c r="E17" s="19"/>
      <c r="F17" s="173"/>
      <c r="G17" s="173"/>
      <c r="H17" s="174"/>
      <c r="I17" s="175"/>
      <c r="J17" s="174"/>
      <c r="K17" s="19"/>
      <c r="L17" s="19"/>
      <c r="M17" s="19"/>
      <c r="N17" s="19"/>
      <c r="O17" s="178"/>
    </row>
    <row r="18" spans="1:15" s="2" customFormat="1" ht="44.25" hidden="1" customHeight="1" x14ac:dyDescent="0.2">
      <c r="A18" s="170"/>
      <c r="B18" s="171"/>
      <c r="C18" s="177"/>
      <c r="D18" s="173"/>
      <c r="E18" s="19"/>
      <c r="F18" s="173"/>
      <c r="G18" s="173"/>
      <c r="H18" s="174"/>
      <c r="I18" s="175"/>
      <c r="J18" s="174"/>
      <c r="K18" s="19"/>
      <c r="L18" s="19"/>
      <c r="M18" s="19"/>
      <c r="N18" s="19"/>
      <c r="O18" s="178"/>
    </row>
    <row r="19" spans="1:15" s="2" customFormat="1" ht="19.5" thickBot="1" x14ac:dyDescent="0.25">
      <c r="A19" s="179" t="s">
        <v>0</v>
      </c>
      <c r="B19" s="180"/>
      <c r="C19" s="180"/>
      <c r="D19" s="180"/>
      <c r="E19" s="180"/>
      <c r="F19" s="180"/>
      <c r="G19" s="180"/>
      <c r="H19" s="181">
        <f>SUM(H9:H14)</f>
        <v>0.18263888888888888</v>
      </c>
      <c r="I19" s="182">
        <f>SUM(I9:I14)</f>
        <v>704.48</v>
      </c>
      <c r="J19" s="183"/>
      <c r="K19" s="183"/>
      <c r="L19" s="183"/>
      <c r="M19" s="184"/>
      <c r="N19" s="184"/>
      <c r="O19" s="185"/>
    </row>
    <row r="20" spans="1:15" s="2" customFormat="1" ht="24" hidden="1" thickBot="1" x14ac:dyDescent="0.25">
      <c r="A20" s="186" t="s">
        <v>81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189"/>
    </row>
    <row r="21" spans="1:15" s="2" customFormat="1" hidden="1" x14ac:dyDescent="0.2">
      <c r="A21" s="19"/>
      <c r="B21" s="190"/>
      <c r="C21" s="171"/>
      <c r="D21" s="173"/>
      <c r="E21" s="19"/>
      <c r="F21" s="191"/>
      <c r="G21" s="191"/>
      <c r="H21" s="191"/>
      <c r="I21" s="175"/>
      <c r="J21" s="174"/>
      <c r="K21" s="19"/>
      <c r="L21" s="19"/>
      <c r="M21" s="19"/>
      <c r="N21" s="19"/>
      <c r="O21" s="189"/>
    </row>
    <row r="22" spans="1:15" s="2" customFormat="1" hidden="1" x14ac:dyDescent="0.2">
      <c r="A22" s="19"/>
      <c r="B22" s="190"/>
      <c r="C22" s="171"/>
      <c r="D22" s="173"/>
      <c r="E22" s="19"/>
      <c r="F22" s="191"/>
      <c r="G22" s="191"/>
      <c r="H22" s="191"/>
      <c r="I22" s="175"/>
      <c r="J22" s="174"/>
      <c r="K22" s="19"/>
      <c r="L22" s="19"/>
      <c r="M22" s="19"/>
      <c r="N22" s="19"/>
      <c r="O22" s="189"/>
    </row>
    <row r="23" spans="1:15" s="2" customFormat="1" hidden="1" x14ac:dyDescent="0.2">
      <c r="A23" s="19"/>
      <c r="B23" s="171"/>
      <c r="C23" s="190"/>
      <c r="D23" s="173"/>
      <c r="E23" s="19"/>
      <c r="F23" s="173"/>
      <c r="G23" s="173"/>
      <c r="H23" s="174"/>
      <c r="I23" s="175"/>
      <c r="J23" s="174"/>
      <c r="K23" s="19"/>
      <c r="L23" s="19"/>
      <c r="M23" s="19"/>
      <c r="N23" s="19"/>
      <c r="O23" s="189"/>
    </row>
    <row r="24" spans="1:15" s="2" customFormat="1" hidden="1" x14ac:dyDescent="0.2">
      <c r="A24" s="192" t="s">
        <v>0</v>
      </c>
      <c r="B24" s="193"/>
      <c r="C24" s="193"/>
      <c r="D24" s="193"/>
      <c r="E24" s="193"/>
      <c r="F24" s="193"/>
      <c r="G24" s="194"/>
      <c r="H24" s="195">
        <f>SUM(H21:H23)</f>
        <v>0</v>
      </c>
      <c r="I24" s="196">
        <f>SUM(I21:I23)</f>
        <v>0</v>
      </c>
      <c r="J24" s="197"/>
      <c r="K24" s="198"/>
      <c r="L24" s="198"/>
      <c r="M24" s="199"/>
      <c r="N24" s="200"/>
      <c r="O24" s="189"/>
    </row>
    <row r="25" spans="1:15" s="2" customFormat="1" ht="24" customHeight="1" thickBot="1" x14ac:dyDescent="0.25">
      <c r="A25" s="201" t="s">
        <v>82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3"/>
    </row>
    <row r="26" spans="1:15" s="2" customFormat="1" ht="37.5" x14ac:dyDescent="0.2">
      <c r="A26" s="204">
        <v>5</v>
      </c>
      <c r="B26" s="205" t="s">
        <v>48</v>
      </c>
      <c r="C26" s="206" t="s">
        <v>83</v>
      </c>
      <c r="D26" s="207" t="s">
        <v>84</v>
      </c>
      <c r="E26" s="208" t="s">
        <v>1</v>
      </c>
      <c r="F26" s="207" t="s">
        <v>85</v>
      </c>
      <c r="G26" s="207" t="s">
        <v>86</v>
      </c>
      <c r="H26" s="209">
        <v>6.9444444444444447E-4</v>
      </c>
      <c r="I26" s="210">
        <v>3</v>
      </c>
      <c r="J26" s="283" t="s">
        <v>145</v>
      </c>
      <c r="K26" s="284" t="s">
        <v>161</v>
      </c>
      <c r="L26" s="284" t="s">
        <v>146</v>
      </c>
      <c r="M26" s="208">
        <v>693</v>
      </c>
      <c r="N26" s="208">
        <v>5</v>
      </c>
      <c r="O26" s="212" t="s">
        <v>119</v>
      </c>
    </row>
    <row r="27" spans="1:15" s="2" customFormat="1" ht="19.5" thickBot="1" x14ac:dyDescent="0.25">
      <c r="A27" s="179" t="s">
        <v>0</v>
      </c>
      <c r="B27" s="180"/>
      <c r="C27" s="180"/>
      <c r="D27" s="180"/>
      <c r="E27" s="180"/>
      <c r="F27" s="180"/>
      <c r="G27" s="180"/>
      <c r="H27" s="181">
        <f>SUM(H26:H26)</f>
        <v>6.9444444444444447E-4</v>
      </c>
      <c r="I27" s="182">
        <f>SUM(I26:I26)</f>
        <v>3</v>
      </c>
      <c r="J27" s="183"/>
      <c r="K27" s="183"/>
      <c r="L27" s="183"/>
      <c r="M27" s="184"/>
      <c r="N27" s="184"/>
      <c r="O27" s="185"/>
    </row>
    <row r="28" spans="1:15" s="2" customFormat="1" ht="24" hidden="1" thickBot="1" x14ac:dyDescent="0.25">
      <c r="A28" s="186" t="s">
        <v>87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189"/>
    </row>
    <row r="29" spans="1:15" s="2" customFormat="1" hidden="1" x14ac:dyDescent="0.2">
      <c r="A29" s="204"/>
      <c r="B29" s="205"/>
      <c r="C29" s="206"/>
      <c r="D29" s="207"/>
      <c r="E29" s="208"/>
      <c r="F29" s="207"/>
      <c r="G29" s="207"/>
      <c r="H29" s="211"/>
      <c r="I29" s="213"/>
      <c r="J29" s="211"/>
      <c r="K29" s="208"/>
      <c r="L29" s="208"/>
      <c r="M29" s="208"/>
      <c r="N29" s="212"/>
      <c r="O29" s="189"/>
    </row>
    <row r="30" spans="1:15" s="2" customFormat="1" ht="19.5" hidden="1" thickBot="1" x14ac:dyDescent="0.25">
      <c r="A30" s="214" t="s">
        <v>0</v>
      </c>
      <c r="B30" s="215"/>
      <c r="C30" s="215"/>
      <c r="D30" s="215"/>
      <c r="E30" s="215"/>
      <c r="F30" s="215"/>
      <c r="G30" s="216"/>
      <c r="H30" s="217">
        <f>SUM(H29:H29)</f>
        <v>0</v>
      </c>
      <c r="I30" s="218">
        <f>SUM(I29:I29)</f>
        <v>0</v>
      </c>
      <c r="J30" s="219"/>
      <c r="K30" s="220"/>
      <c r="L30" s="220"/>
      <c r="M30" s="221"/>
      <c r="N30" s="222"/>
      <c r="O30" s="189"/>
    </row>
    <row r="31" spans="1:15" s="2" customFormat="1" ht="24" hidden="1" thickBot="1" x14ac:dyDescent="0.25">
      <c r="A31" s="223" t="s">
        <v>88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189"/>
    </row>
    <row r="32" spans="1:15" s="2" customFormat="1" ht="19.5" hidden="1" thickBot="1" x14ac:dyDescent="0.25">
      <c r="A32" s="226"/>
      <c r="B32" s="227"/>
      <c r="C32" s="228"/>
      <c r="D32" s="229"/>
      <c r="E32" s="230"/>
      <c r="F32" s="229"/>
      <c r="G32" s="229"/>
      <c r="H32" s="231"/>
      <c r="I32" s="232"/>
      <c r="J32" s="231"/>
      <c r="K32" s="230"/>
      <c r="L32" s="230"/>
      <c r="M32" s="230"/>
      <c r="N32" s="233"/>
      <c r="O32" s="189"/>
    </row>
    <row r="33" spans="1:15" ht="19.5" hidden="1" thickBot="1" x14ac:dyDescent="0.25">
      <c r="A33" s="234" t="s">
        <v>0</v>
      </c>
      <c r="B33" s="235"/>
      <c r="C33" s="235"/>
      <c r="D33" s="235"/>
      <c r="E33" s="235"/>
      <c r="F33" s="235"/>
      <c r="G33" s="236"/>
      <c r="H33" s="231">
        <f>SUM(H32:H32)</f>
        <v>0</v>
      </c>
      <c r="I33" s="237">
        <f>SUM(I32:I32)</f>
        <v>0</v>
      </c>
      <c r="J33" s="238"/>
      <c r="K33" s="239"/>
      <c r="L33" s="239"/>
      <c r="M33" s="240"/>
      <c r="N33" s="241"/>
      <c r="O33" s="242"/>
    </row>
    <row r="34" spans="1:15" s="2" customFormat="1" ht="24" hidden="1" thickBot="1" x14ac:dyDescent="0.25">
      <c r="A34" s="223" t="s">
        <v>89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189"/>
    </row>
    <row r="35" spans="1:15" s="2" customFormat="1" hidden="1" x14ac:dyDescent="0.2">
      <c r="A35" s="243"/>
      <c r="B35" s="244"/>
      <c r="C35" s="245"/>
      <c r="D35" s="246"/>
      <c r="E35" s="243"/>
      <c r="F35" s="246"/>
      <c r="G35" s="246"/>
      <c r="H35" s="247"/>
      <c r="I35" s="248"/>
      <c r="J35" s="247"/>
      <c r="K35" s="243"/>
      <c r="L35" s="243"/>
      <c r="M35" s="243"/>
      <c r="N35" s="243"/>
      <c r="O35" s="189"/>
    </row>
    <row r="36" spans="1:15" s="2" customFormat="1" hidden="1" x14ac:dyDescent="0.2">
      <c r="A36" s="19"/>
      <c r="B36" s="171"/>
      <c r="C36" s="177"/>
      <c r="D36" s="173"/>
      <c r="E36" s="19"/>
      <c r="F36" s="173"/>
      <c r="G36" s="173"/>
      <c r="H36" s="174"/>
      <c r="I36" s="175"/>
      <c r="J36" s="174"/>
      <c r="K36" s="19"/>
      <c r="L36" s="19"/>
      <c r="M36" s="19"/>
      <c r="N36" s="19"/>
      <c r="O36" s="189"/>
    </row>
    <row r="37" spans="1:15" s="2" customFormat="1" hidden="1" x14ac:dyDescent="0.2">
      <c r="A37" s="170"/>
      <c r="B37" s="171"/>
      <c r="C37" s="177"/>
      <c r="D37" s="173"/>
      <c r="E37" s="19"/>
      <c r="F37" s="173"/>
      <c r="G37" s="173"/>
      <c r="H37" s="174"/>
      <c r="I37" s="175"/>
      <c r="J37" s="174"/>
      <c r="K37" s="249"/>
      <c r="L37" s="249"/>
      <c r="M37" s="19"/>
      <c r="N37" s="176"/>
      <c r="O37" s="189"/>
    </row>
    <row r="38" spans="1:15" hidden="1" x14ac:dyDescent="0.2">
      <c r="A38" s="250"/>
      <c r="B38" s="251"/>
      <c r="C38" s="252"/>
      <c r="D38" s="253"/>
      <c r="E38" s="30"/>
      <c r="F38" s="253"/>
      <c r="G38" s="253"/>
      <c r="H38" s="254"/>
      <c r="I38" s="255"/>
      <c r="J38" s="254"/>
      <c r="K38" s="30"/>
      <c r="L38" s="30"/>
      <c r="M38" s="30"/>
      <c r="N38" s="256"/>
      <c r="O38" s="242"/>
    </row>
    <row r="39" spans="1:15" ht="19.5" hidden="1" thickBot="1" x14ac:dyDescent="0.25">
      <c r="A39" s="179" t="s">
        <v>0</v>
      </c>
      <c r="B39" s="180"/>
      <c r="C39" s="180"/>
      <c r="D39" s="180"/>
      <c r="E39" s="180"/>
      <c r="F39" s="180"/>
      <c r="G39" s="180"/>
      <c r="H39" s="257">
        <f>SUM(H35:H38)</f>
        <v>0</v>
      </c>
      <c r="I39" s="182">
        <f>SUM(I35:I36)</f>
        <v>0</v>
      </c>
      <c r="J39" s="183"/>
      <c r="K39" s="183"/>
      <c r="L39" s="183"/>
      <c r="M39" s="258"/>
      <c r="N39" s="259"/>
      <c r="O39" s="242"/>
    </row>
    <row r="40" spans="1:15" s="2" customFormat="1" ht="37.5" customHeight="1" thickBot="1" x14ac:dyDescent="0.25">
      <c r="A40" s="260" t="s">
        <v>56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189"/>
      <c r="O40" s="189"/>
    </row>
    <row r="41" spans="1:15" s="2" customFormat="1" ht="84" customHeight="1" x14ac:dyDescent="0.2">
      <c r="A41" s="77" t="s">
        <v>3</v>
      </c>
      <c r="B41" s="99" t="s">
        <v>4</v>
      </c>
      <c r="C41" s="99" t="s">
        <v>5</v>
      </c>
      <c r="D41" s="99" t="s">
        <v>6</v>
      </c>
      <c r="E41" s="99" t="s">
        <v>14</v>
      </c>
      <c r="F41" s="127" t="s">
        <v>15</v>
      </c>
      <c r="G41" s="127"/>
      <c r="H41" s="127" t="s">
        <v>16</v>
      </c>
      <c r="I41" s="127"/>
      <c r="J41" s="127"/>
      <c r="K41" s="99" t="s">
        <v>116</v>
      </c>
      <c r="L41" s="99" t="s">
        <v>11</v>
      </c>
      <c r="M41" s="78" t="s">
        <v>115</v>
      </c>
      <c r="N41" s="189"/>
      <c r="O41" s="189"/>
    </row>
    <row r="42" spans="1:15" s="2" customFormat="1" ht="96.75" customHeight="1" x14ac:dyDescent="0.2">
      <c r="A42" s="170">
        <v>1</v>
      </c>
      <c r="B42" s="171" t="s">
        <v>48</v>
      </c>
      <c r="C42" s="177" t="s">
        <v>52</v>
      </c>
      <c r="D42" s="173" t="s">
        <v>53</v>
      </c>
      <c r="E42" s="19" t="s">
        <v>57</v>
      </c>
      <c r="F42" s="262" t="s">
        <v>90</v>
      </c>
      <c r="G42" s="262"/>
      <c r="H42" s="128" t="s">
        <v>91</v>
      </c>
      <c r="I42" s="128"/>
      <c r="J42" s="128"/>
      <c r="K42" s="263" t="s">
        <v>147</v>
      </c>
      <c r="L42" s="19" t="s">
        <v>148</v>
      </c>
      <c r="M42" s="176" t="s">
        <v>148</v>
      </c>
      <c r="N42" s="189"/>
      <c r="O42" s="189"/>
    </row>
    <row r="43" spans="1:15" s="2" customFormat="1" ht="49.5" customHeight="1" x14ac:dyDescent="0.2">
      <c r="A43" s="170">
        <v>2</v>
      </c>
      <c r="B43" s="171" t="s">
        <v>48</v>
      </c>
      <c r="C43" s="177" t="s">
        <v>36</v>
      </c>
      <c r="D43" s="173" t="s">
        <v>92</v>
      </c>
      <c r="E43" s="19" t="s">
        <v>1</v>
      </c>
      <c r="F43" s="262" t="s">
        <v>93</v>
      </c>
      <c r="G43" s="262"/>
      <c r="H43" s="128" t="s">
        <v>94</v>
      </c>
      <c r="I43" s="128"/>
      <c r="J43" s="128"/>
      <c r="K43" s="263" t="s">
        <v>157</v>
      </c>
      <c r="L43" s="19" t="s">
        <v>158</v>
      </c>
      <c r="M43" s="176" t="s">
        <v>92</v>
      </c>
      <c r="N43" s="189"/>
      <c r="O43" s="189"/>
    </row>
    <row r="44" spans="1:15" s="2" customFormat="1" ht="37.5" x14ac:dyDescent="0.2">
      <c r="A44" s="170">
        <v>3</v>
      </c>
      <c r="B44" s="171" t="s">
        <v>48</v>
      </c>
      <c r="C44" s="177" t="s">
        <v>33</v>
      </c>
      <c r="D44" s="173" t="s">
        <v>95</v>
      </c>
      <c r="E44" s="19" t="s">
        <v>96</v>
      </c>
      <c r="F44" s="262" t="s">
        <v>97</v>
      </c>
      <c r="G44" s="262"/>
      <c r="H44" s="128" t="s">
        <v>98</v>
      </c>
      <c r="I44" s="128"/>
      <c r="J44" s="128"/>
      <c r="K44" s="263" t="s">
        <v>150</v>
      </c>
      <c r="L44" s="19">
        <v>6</v>
      </c>
      <c r="M44" s="176" t="s">
        <v>120</v>
      </c>
      <c r="N44" s="189"/>
      <c r="O44" s="189"/>
    </row>
    <row r="45" spans="1:15" s="2" customFormat="1" ht="18.75" hidden="1" customHeight="1" x14ac:dyDescent="0.2">
      <c r="A45" s="170"/>
      <c r="B45" s="171"/>
      <c r="C45" s="177"/>
      <c r="D45" s="173"/>
      <c r="E45" s="19"/>
      <c r="F45" s="262"/>
      <c r="G45" s="262"/>
      <c r="H45" s="128"/>
      <c r="I45" s="128"/>
      <c r="J45" s="128"/>
      <c r="K45" s="263"/>
      <c r="L45" s="19"/>
      <c r="M45" s="176"/>
      <c r="N45" s="189"/>
      <c r="O45" s="189"/>
    </row>
    <row r="46" spans="1:15" s="2" customFormat="1" ht="19.5" hidden="1" customHeight="1" thickBot="1" x14ac:dyDescent="0.2">
      <c r="A46" s="170"/>
      <c r="B46" s="171"/>
      <c r="C46" s="177"/>
      <c r="D46" s="173"/>
      <c r="E46" s="19"/>
      <c r="F46" s="262"/>
      <c r="G46" s="262"/>
      <c r="H46" s="128"/>
      <c r="I46" s="128"/>
      <c r="J46" s="128"/>
      <c r="K46" s="263"/>
      <c r="L46" s="19"/>
      <c r="M46" s="176"/>
      <c r="N46" s="189"/>
      <c r="O46" s="189"/>
    </row>
    <row r="47" spans="1:15" ht="18.75" hidden="1" customHeight="1" x14ac:dyDescent="0.2">
      <c r="A47" s="264"/>
      <c r="B47" s="265"/>
      <c r="C47" s="177"/>
      <c r="D47" s="173"/>
      <c r="E47" s="266"/>
      <c r="F47" s="267"/>
      <c r="G47" s="268"/>
      <c r="H47" s="281"/>
      <c r="I47" s="281"/>
      <c r="J47" s="281"/>
      <c r="K47" s="269"/>
      <c r="L47" s="266"/>
      <c r="M47" s="270"/>
      <c r="N47" s="242"/>
      <c r="O47" s="242"/>
    </row>
    <row r="48" spans="1:15" ht="19.5" hidden="1" customHeight="1" thickBot="1" x14ac:dyDescent="0.2">
      <c r="A48" s="170"/>
      <c r="B48" s="171"/>
      <c r="C48" s="177"/>
      <c r="D48" s="173"/>
      <c r="E48" s="19"/>
      <c r="F48" s="271"/>
      <c r="G48" s="167"/>
      <c r="H48" s="279"/>
      <c r="I48" s="279"/>
      <c r="J48" s="279"/>
      <c r="K48" s="269"/>
      <c r="L48" s="19"/>
      <c r="M48" s="270"/>
      <c r="N48" s="242"/>
      <c r="O48" s="242"/>
    </row>
    <row r="49" spans="1:15" ht="18.75" hidden="1" customHeight="1" x14ac:dyDescent="0.2">
      <c r="A49" s="170"/>
      <c r="B49" s="171"/>
      <c r="C49" s="177"/>
      <c r="D49" s="173"/>
      <c r="E49" s="19"/>
      <c r="F49" s="262"/>
      <c r="G49" s="262"/>
      <c r="H49" s="128"/>
      <c r="I49" s="128"/>
      <c r="J49" s="128"/>
      <c r="K49" s="269"/>
      <c r="L49" s="19"/>
      <c r="M49" s="270"/>
      <c r="N49" s="242"/>
      <c r="O49" s="242"/>
    </row>
    <row r="50" spans="1:15" ht="44.25" hidden="1" customHeight="1" x14ac:dyDescent="0.2">
      <c r="A50" s="170"/>
      <c r="B50" s="171"/>
      <c r="C50" s="177"/>
      <c r="D50" s="173"/>
      <c r="E50" s="19"/>
      <c r="F50" s="262"/>
      <c r="G50" s="262"/>
      <c r="H50" s="128"/>
      <c r="I50" s="128"/>
      <c r="J50" s="128"/>
      <c r="K50" s="269"/>
      <c r="L50" s="19"/>
      <c r="M50" s="270"/>
      <c r="N50" s="242"/>
      <c r="O50" s="242"/>
    </row>
    <row r="51" spans="1:15" ht="44.25" hidden="1" customHeight="1" x14ac:dyDescent="0.2">
      <c r="A51" s="170"/>
      <c r="B51" s="171"/>
      <c r="C51" s="177"/>
      <c r="D51" s="173"/>
      <c r="E51" s="19"/>
      <c r="F51" s="262"/>
      <c r="G51" s="262"/>
      <c r="H51" s="128"/>
      <c r="I51" s="128"/>
      <c r="J51" s="128"/>
      <c r="K51" s="269"/>
      <c r="L51" s="19"/>
      <c r="M51" s="270"/>
      <c r="N51" s="242"/>
      <c r="O51" s="242"/>
    </row>
    <row r="52" spans="1:15" ht="93.75" x14ac:dyDescent="0.2">
      <c r="A52" s="170">
        <v>4</v>
      </c>
      <c r="B52" s="171" t="s">
        <v>48</v>
      </c>
      <c r="C52" s="177" t="s">
        <v>52</v>
      </c>
      <c r="D52" s="173" t="s">
        <v>53</v>
      </c>
      <c r="E52" s="19" t="s">
        <v>57</v>
      </c>
      <c r="F52" s="262" t="s">
        <v>99</v>
      </c>
      <c r="G52" s="262"/>
      <c r="H52" s="128" t="s">
        <v>100</v>
      </c>
      <c r="I52" s="128"/>
      <c r="J52" s="128"/>
      <c r="K52" s="269" t="s">
        <v>149</v>
      </c>
      <c r="L52" s="19" t="s">
        <v>1</v>
      </c>
      <c r="M52" s="270" t="s">
        <v>120</v>
      </c>
      <c r="N52" s="242"/>
      <c r="O52" s="242"/>
    </row>
    <row r="53" spans="1:15" ht="37.5" x14ac:dyDescent="0.2">
      <c r="A53" s="170">
        <v>5</v>
      </c>
      <c r="B53" s="171" t="s">
        <v>48</v>
      </c>
      <c r="C53" s="177" t="s">
        <v>35</v>
      </c>
      <c r="D53" s="173" t="s">
        <v>37</v>
      </c>
      <c r="E53" s="19" t="s">
        <v>57</v>
      </c>
      <c r="F53" s="262" t="s">
        <v>101</v>
      </c>
      <c r="G53" s="262"/>
      <c r="H53" s="128" t="s">
        <v>102</v>
      </c>
      <c r="I53" s="128"/>
      <c r="J53" s="128"/>
      <c r="K53" s="269" t="s">
        <v>156</v>
      </c>
      <c r="L53" s="19" t="s">
        <v>154</v>
      </c>
      <c r="M53" s="270" t="s">
        <v>120</v>
      </c>
      <c r="N53" s="242"/>
      <c r="O53" s="242"/>
    </row>
    <row r="54" spans="1:15" ht="37.5" x14ac:dyDescent="0.2">
      <c r="A54" s="170">
        <v>6</v>
      </c>
      <c r="B54" s="171" t="s">
        <v>48</v>
      </c>
      <c r="C54" s="177" t="s">
        <v>38</v>
      </c>
      <c r="D54" s="173" t="s">
        <v>39</v>
      </c>
      <c r="E54" s="19" t="s">
        <v>57</v>
      </c>
      <c r="F54" s="262" t="s">
        <v>58</v>
      </c>
      <c r="G54" s="262"/>
      <c r="H54" s="128" t="s">
        <v>40</v>
      </c>
      <c r="I54" s="128"/>
      <c r="J54" s="128"/>
      <c r="K54" s="272" t="s">
        <v>153</v>
      </c>
      <c r="L54" s="19" t="s">
        <v>155</v>
      </c>
      <c r="M54" s="270" t="s">
        <v>120</v>
      </c>
      <c r="N54" s="242"/>
      <c r="O54" s="242"/>
    </row>
    <row r="55" spans="1:15" s="2" customFormat="1" ht="56.25" x14ac:dyDescent="0.2">
      <c r="A55" s="170">
        <v>7</v>
      </c>
      <c r="B55" s="171" t="s">
        <v>48</v>
      </c>
      <c r="C55" s="172" t="s">
        <v>34</v>
      </c>
      <c r="D55" s="172" t="s">
        <v>41</v>
      </c>
      <c r="E55" s="19" t="s">
        <v>59</v>
      </c>
      <c r="F55" s="262" t="s">
        <v>42</v>
      </c>
      <c r="G55" s="262"/>
      <c r="H55" s="128" t="s">
        <v>60</v>
      </c>
      <c r="I55" s="128"/>
      <c r="J55" s="128"/>
      <c r="K55" s="19" t="s">
        <v>153</v>
      </c>
      <c r="L55" s="19" t="s">
        <v>154</v>
      </c>
      <c r="M55" s="176" t="s">
        <v>120</v>
      </c>
      <c r="N55" s="189"/>
      <c r="O55" s="189"/>
    </row>
    <row r="56" spans="1:15" s="2" customFormat="1" ht="136.5" customHeight="1" thickBot="1" x14ac:dyDescent="0.25">
      <c r="A56" s="273">
        <v>8</v>
      </c>
      <c r="B56" s="274" t="s">
        <v>48</v>
      </c>
      <c r="C56" s="275" t="s">
        <v>45</v>
      </c>
      <c r="D56" s="275" t="s">
        <v>46</v>
      </c>
      <c r="E56" s="184" t="s">
        <v>49</v>
      </c>
      <c r="F56" s="276" t="s">
        <v>47</v>
      </c>
      <c r="G56" s="276"/>
      <c r="H56" s="282" t="s">
        <v>50</v>
      </c>
      <c r="I56" s="282"/>
      <c r="J56" s="282"/>
      <c r="K56" s="277" t="s">
        <v>151</v>
      </c>
      <c r="L56" s="184" t="s">
        <v>152</v>
      </c>
      <c r="M56" s="278" t="s">
        <v>119</v>
      </c>
      <c r="N56" s="189"/>
      <c r="O56" s="189"/>
    </row>
    <row r="57" spans="1:15" ht="17.25" thickBot="1" x14ac:dyDescent="0.3">
      <c r="B57" s="139" t="s">
        <v>103</v>
      </c>
      <c r="C57" s="140"/>
      <c r="D57" s="141"/>
      <c r="E57" s="34"/>
      <c r="F57" s="35"/>
      <c r="G57" s="36"/>
      <c r="H57" s="36"/>
    </row>
    <row r="58" spans="1:15" ht="19.5" thickBot="1" x14ac:dyDescent="0.3">
      <c r="B58" s="38"/>
      <c r="C58" s="39"/>
      <c r="D58" s="40"/>
      <c r="E58" s="34"/>
      <c r="F58" s="35"/>
      <c r="G58" s="36"/>
      <c r="H58" s="36"/>
    </row>
    <row r="59" spans="1:15" ht="59.25" customHeight="1" thickBot="1" x14ac:dyDescent="0.25">
      <c r="A59" s="142" t="s">
        <v>17</v>
      </c>
      <c r="B59" s="143"/>
      <c r="C59" s="41" t="s">
        <v>104</v>
      </c>
      <c r="D59" s="41" t="s">
        <v>105</v>
      </c>
      <c r="E59" s="41" t="s">
        <v>106</v>
      </c>
      <c r="F59" s="42"/>
      <c r="G59" s="42"/>
      <c r="H59" s="43"/>
      <c r="J59" s="79" t="s">
        <v>121</v>
      </c>
      <c r="K59" s="80" t="s">
        <v>122</v>
      </c>
      <c r="L59" s="81" t="s">
        <v>123</v>
      </c>
    </row>
    <row r="60" spans="1:15" ht="66" customHeight="1" x14ac:dyDescent="0.2">
      <c r="A60" s="131" t="s">
        <v>18</v>
      </c>
      <c r="B60" s="132"/>
      <c r="C60" s="3">
        <v>4</v>
      </c>
      <c r="D60" s="3">
        <v>8</v>
      </c>
      <c r="E60" s="3">
        <v>11</v>
      </c>
      <c r="F60" s="42"/>
      <c r="G60" s="42"/>
      <c r="H60" s="44"/>
      <c r="I60" s="45"/>
      <c r="J60" s="82">
        <v>1</v>
      </c>
      <c r="K60" s="83" t="s">
        <v>124</v>
      </c>
      <c r="L60" s="84"/>
    </row>
    <row r="61" spans="1:15" ht="40.5" x14ac:dyDescent="0.2">
      <c r="A61" s="133" t="s">
        <v>19</v>
      </c>
      <c r="B61" s="134"/>
      <c r="C61" s="4"/>
      <c r="D61" s="4">
        <v>4</v>
      </c>
      <c r="E61" s="4">
        <v>2</v>
      </c>
      <c r="F61" s="42"/>
      <c r="G61" s="42"/>
      <c r="H61" s="44"/>
      <c r="I61" s="46"/>
      <c r="J61" s="85">
        <v>2</v>
      </c>
      <c r="K61" s="86" t="s">
        <v>125</v>
      </c>
      <c r="L61" s="87">
        <v>1</v>
      </c>
    </row>
    <row r="62" spans="1:15" ht="40.5" x14ac:dyDescent="0.2">
      <c r="A62" s="133" t="s">
        <v>20</v>
      </c>
      <c r="B62" s="134"/>
      <c r="C62" s="4"/>
      <c r="D62" s="4">
        <v>1</v>
      </c>
      <c r="E62" s="4">
        <v>1</v>
      </c>
      <c r="F62" s="42"/>
      <c r="G62" s="42"/>
      <c r="H62" s="44"/>
      <c r="I62" s="46"/>
      <c r="J62" s="88" t="s">
        <v>126</v>
      </c>
      <c r="K62" s="86" t="s">
        <v>127</v>
      </c>
      <c r="L62" s="87"/>
    </row>
    <row r="63" spans="1:15" ht="48" customHeight="1" x14ac:dyDescent="0.2">
      <c r="A63" s="135" t="s">
        <v>21</v>
      </c>
      <c r="B63" s="136"/>
      <c r="C63" s="4">
        <v>2</v>
      </c>
      <c r="D63" s="4">
        <v>3</v>
      </c>
      <c r="E63" s="4">
        <v>6</v>
      </c>
      <c r="F63" s="42"/>
      <c r="G63" s="42"/>
      <c r="H63" s="44"/>
      <c r="I63" s="46"/>
      <c r="J63" s="88" t="s">
        <v>128</v>
      </c>
      <c r="K63" s="86" t="s">
        <v>129</v>
      </c>
      <c r="L63" s="87"/>
    </row>
    <row r="64" spans="1:15" ht="44.25" customHeight="1" thickBot="1" x14ac:dyDescent="0.25">
      <c r="A64" s="137" t="s">
        <v>22</v>
      </c>
      <c r="B64" s="138"/>
      <c r="C64" s="4">
        <v>2</v>
      </c>
      <c r="D64" s="4"/>
      <c r="E64" s="4">
        <v>2</v>
      </c>
      <c r="F64" s="42"/>
      <c r="G64" s="42"/>
      <c r="H64" s="43"/>
      <c r="I64" s="46"/>
      <c r="J64" s="88" t="s">
        <v>130</v>
      </c>
      <c r="K64" s="86" t="s">
        <v>131</v>
      </c>
      <c r="L64" s="87"/>
    </row>
    <row r="65" spans="1:12" ht="49.5" customHeight="1" x14ac:dyDescent="0.2">
      <c r="A65" s="129" t="s">
        <v>23</v>
      </c>
      <c r="B65" s="130"/>
      <c r="C65" s="5">
        <v>1</v>
      </c>
      <c r="D65" s="5"/>
      <c r="E65" s="5">
        <v>4</v>
      </c>
      <c r="F65" s="42"/>
      <c r="G65" s="42"/>
      <c r="H65" s="44"/>
      <c r="I65" s="46"/>
      <c r="J65" s="88" t="s">
        <v>132</v>
      </c>
      <c r="K65" s="86" t="s">
        <v>133</v>
      </c>
      <c r="L65" s="87"/>
    </row>
    <row r="66" spans="1:12" ht="35.25" customHeight="1" x14ac:dyDescent="0.2">
      <c r="A66" s="133" t="s">
        <v>24</v>
      </c>
      <c r="B66" s="134"/>
      <c r="C66" s="4"/>
      <c r="D66" s="4"/>
      <c r="E66" s="4">
        <v>2</v>
      </c>
      <c r="F66" s="42"/>
      <c r="G66" s="42"/>
      <c r="H66" s="44"/>
      <c r="I66" s="46"/>
      <c r="J66" s="85">
        <v>3</v>
      </c>
      <c r="K66" s="86" t="s">
        <v>134</v>
      </c>
      <c r="L66" s="87"/>
    </row>
    <row r="67" spans="1:12" ht="60.75" x14ac:dyDescent="0.2">
      <c r="A67" s="133" t="s">
        <v>25</v>
      </c>
      <c r="B67" s="134"/>
      <c r="C67" s="4"/>
      <c r="D67" s="4"/>
      <c r="E67" s="4"/>
      <c r="F67" s="42"/>
      <c r="G67" s="42"/>
      <c r="H67" s="44"/>
      <c r="I67" s="46"/>
      <c r="J67" s="89">
        <v>4</v>
      </c>
      <c r="K67" s="86" t="s">
        <v>135</v>
      </c>
      <c r="L67" s="87"/>
    </row>
    <row r="68" spans="1:12" ht="21" thickBot="1" x14ac:dyDescent="0.25">
      <c r="A68" s="137" t="s">
        <v>26</v>
      </c>
      <c r="B68" s="138"/>
      <c r="C68" s="6"/>
      <c r="D68" s="6"/>
      <c r="E68" s="6">
        <v>1</v>
      </c>
      <c r="F68" s="35"/>
      <c r="G68" s="35"/>
      <c r="H68" s="44"/>
      <c r="I68" s="46"/>
      <c r="J68" s="89">
        <v>5</v>
      </c>
      <c r="K68" s="86" t="s">
        <v>136</v>
      </c>
      <c r="L68" s="87"/>
    </row>
    <row r="69" spans="1:12" ht="39" customHeight="1" x14ac:dyDescent="0.25">
      <c r="A69" s="158" t="s">
        <v>27</v>
      </c>
      <c r="B69" s="159"/>
      <c r="C69" s="7"/>
      <c r="D69" s="7"/>
      <c r="E69" s="7"/>
      <c r="F69" s="48"/>
      <c r="G69" s="48"/>
      <c r="H69" s="49"/>
      <c r="I69" s="46"/>
      <c r="J69" s="89">
        <v>6</v>
      </c>
      <c r="K69" s="86" t="s">
        <v>137</v>
      </c>
      <c r="L69" s="87"/>
    </row>
    <row r="70" spans="1:12" ht="39" customHeight="1" thickBot="1" x14ac:dyDescent="0.25">
      <c r="A70" s="137" t="s">
        <v>26</v>
      </c>
      <c r="B70" s="138"/>
      <c r="C70" s="7"/>
      <c r="D70" s="7"/>
      <c r="E70" s="7"/>
      <c r="F70" s="35"/>
      <c r="G70" s="36"/>
      <c r="H70" s="36"/>
      <c r="I70" s="46"/>
      <c r="J70" s="89">
        <v>7</v>
      </c>
      <c r="K70" s="86" t="s">
        <v>138</v>
      </c>
      <c r="L70" s="87"/>
    </row>
    <row r="71" spans="1:12" ht="33.75" customHeight="1" thickBot="1" x14ac:dyDescent="0.25">
      <c r="A71" s="150" t="s">
        <v>107</v>
      </c>
      <c r="B71" s="151"/>
      <c r="C71" s="7"/>
      <c r="D71" s="7"/>
      <c r="E71" s="7"/>
      <c r="F71" s="35"/>
      <c r="G71" s="36"/>
      <c r="H71" s="36"/>
      <c r="I71" s="46"/>
      <c r="J71" s="89">
        <v>8</v>
      </c>
      <c r="K71" s="86" t="s">
        <v>139</v>
      </c>
      <c r="L71" s="87">
        <v>3</v>
      </c>
    </row>
    <row r="72" spans="1:12" ht="51.75" customHeight="1" thickBot="1" x14ac:dyDescent="0.25">
      <c r="A72" s="152" t="s">
        <v>28</v>
      </c>
      <c r="B72" s="153"/>
      <c r="C72" s="8"/>
      <c r="D72" s="8"/>
      <c r="E72" s="8"/>
      <c r="F72" s="35"/>
      <c r="G72" s="36"/>
      <c r="H72" s="36"/>
      <c r="I72" s="46"/>
      <c r="J72" s="90">
        <v>9</v>
      </c>
      <c r="K72" s="91" t="s">
        <v>140</v>
      </c>
      <c r="L72" s="92">
        <v>1</v>
      </c>
    </row>
    <row r="73" spans="1:12" ht="36" customHeight="1" thickBot="1" x14ac:dyDescent="0.35">
      <c r="A73" s="154" t="s">
        <v>29</v>
      </c>
      <c r="B73" s="155"/>
      <c r="C73" s="14"/>
      <c r="D73" s="9"/>
      <c r="E73" s="9"/>
      <c r="F73" s="35"/>
      <c r="G73" s="36"/>
      <c r="H73" s="36"/>
      <c r="I73" s="46"/>
      <c r="J73" s="93"/>
      <c r="K73" s="94" t="s">
        <v>0</v>
      </c>
      <c r="L73" s="95">
        <f>SUM(L60:L72)</f>
        <v>5</v>
      </c>
    </row>
    <row r="74" spans="1:12" ht="21" thickBot="1" x14ac:dyDescent="0.25">
      <c r="A74" s="156" t="s">
        <v>30</v>
      </c>
      <c r="B74" s="157"/>
      <c r="C74" s="10"/>
      <c r="D74" s="10">
        <v>4</v>
      </c>
      <c r="E74" s="10"/>
      <c r="F74" s="35"/>
      <c r="G74" s="36"/>
      <c r="H74" s="36"/>
      <c r="I74" s="46"/>
      <c r="J74" s="50"/>
      <c r="K74" s="51"/>
      <c r="L74" s="47"/>
    </row>
    <row r="75" spans="1:12" ht="17.25" thickBot="1" x14ac:dyDescent="0.25">
      <c r="A75" s="144" t="s">
        <v>31</v>
      </c>
      <c r="B75" s="145"/>
      <c r="C75" s="52"/>
      <c r="D75" s="53"/>
      <c r="E75" s="7"/>
      <c r="H75" s="54"/>
      <c r="I75" s="55"/>
      <c r="J75" s="56"/>
      <c r="K75" s="47"/>
    </row>
    <row r="76" spans="1:12" ht="17.25" thickBot="1" x14ac:dyDescent="0.25">
      <c r="A76" s="11"/>
      <c r="B76" s="12" t="s">
        <v>0</v>
      </c>
      <c r="C76" s="57">
        <f>C60+C65+C69+C71+C72+C73+C74+C75</f>
        <v>5</v>
      </c>
      <c r="D76" s="57">
        <f>D60+D65+D69+D71+D72+D73+D74+D75</f>
        <v>12</v>
      </c>
      <c r="E76" s="10">
        <v>14</v>
      </c>
      <c r="H76" s="54"/>
      <c r="I76" s="58"/>
    </row>
    <row r="77" spans="1:12" x14ac:dyDescent="0.3">
      <c r="I77" s="58"/>
    </row>
    <row r="78" spans="1:12" ht="37.5" x14ac:dyDescent="0.3">
      <c r="B78" s="146" t="s">
        <v>32</v>
      </c>
      <c r="C78" s="147"/>
      <c r="D78" s="61" t="s">
        <v>108</v>
      </c>
      <c r="E78" s="61" t="s">
        <v>109</v>
      </c>
      <c r="F78" s="62"/>
      <c r="G78" s="62"/>
      <c r="H78" s="62"/>
    </row>
    <row r="79" spans="1:12" x14ac:dyDescent="0.2">
      <c r="B79" s="146"/>
      <c r="C79" s="147"/>
      <c r="D79" s="63">
        <f>I19+I24+I27+I30+I39+I33</f>
        <v>707.48</v>
      </c>
      <c r="E79" s="64">
        <v>1016.1500000000001</v>
      </c>
      <c r="G79" s="65"/>
      <c r="H79" s="65"/>
    </row>
    <row r="80" spans="1:12" x14ac:dyDescent="0.2">
      <c r="B80" s="66"/>
      <c r="C80" s="67"/>
      <c r="D80" s="68"/>
      <c r="E80" s="68"/>
      <c r="G80" s="65"/>
      <c r="H80" s="65"/>
      <c r="J80" s="69"/>
      <c r="K80" s="70"/>
      <c r="L80" s="71"/>
    </row>
    <row r="81" spans="2:12" ht="37.5" x14ac:dyDescent="0.3">
      <c r="B81" s="148" t="s">
        <v>110</v>
      </c>
      <c r="C81" s="149"/>
      <c r="D81" s="61" t="s">
        <v>111</v>
      </c>
      <c r="E81" s="61" t="s">
        <v>112</v>
      </c>
      <c r="G81" s="65"/>
      <c r="H81" s="65"/>
      <c r="J81" s="69"/>
      <c r="K81" s="70"/>
      <c r="L81" s="71"/>
    </row>
    <row r="82" spans="2:12" x14ac:dyDescent="0.2">
      <c r="B82" s="148"/>
      <c r="C82" s="149"/>
      <c r="D82" s="72">
        <f>H19+H24+H27+H39+H30+H33</f>
        <v>0.18333333333333332</v>
      </c>
      <c r="E82" s="72">
        <v>0.5229166666666667</v>
      </c>
      <c r="G82" s="65"/>
      <c r="H82" s="65"/>
      <c r="J82" s="69"/>
      <c r="K82" s="70"/>
      <c r="L82" s="71"/>
    </row>
    <row r="85" spans="2:12" x14ac:dyDescent="0.3">
      <c r="H85" s="20"/>
    </row>
    <row r="86" spans="2:12" x14ac:dyDescent="0.3">
      <c r="H86" s="20"/>
    </row>
  </sheetData>
  <mergeCells count="104">
    <mergeCell ref="L9:L10"/>
    <mergeCell ref="K9:K10"/>
    <mergeCell ref="F56:G56"/>
    <mergeCell ref="H56:J56"/>
    <mergeCell ref="B57:D57"/>
    <mergeCell ref="A59:B59"/>
    <mergeCell ref="A75:B75"/>
    <mergeCell ref="B78:C79"/>
    <mergeCell ref="B81:C82"/>
    <mergeCell ref="A70:B70"/>
    <mergeCell ref="A71:B71"/>
    <mergeCell ref="A72:B72"/>
    <mergeCell ref="A73:B73"/>
    <mergeCell ref="A74:B74"/>
    <mergeCell ref="A66:B66"/>
    <mergeCell ref="A67:B67"/>
    <mergeCell ref="A68:B68"/>
    <mergeCell ref="A69:B69"/>
    <mergeCell ref="F54:G54"/>
    <mergeCell ref="H54:J54"/>
    <mergeCell ref="F55:G55"/>
    <mergeCell ref="H55:J55"/>
    <mergeCell ref="A65:B65"/>
    <mergeCell ref="F49:G49"/>
    <mergeCell ref="H49:J49"/>
    <mergeCell ref="F46:G46"/>
    <mergeCell ref="H46:J46"/>
    <mergeCell ref="F47:G47"/>
    <mergeCell ref="H47:J47"/>
    <mergeCell ref="F52:G52"/>
    <mergeCell ref="H52:J52"/>
    <mergeCell ref="F53:G53"/>
    <mergeCell ref="H53:J53"/>
    <mergeCell ref="F50:G50"/>
    <mergeCell ref="H50:J50"/>
    <mergeCell ref="F51:G51"/>
    <mergeCell ref="H51:J51"/>
    <mergeCell ref="A60:B60"/>
    <mergeCell ref="A61:B61"/>
    <mergeCell ref="A62:B62"/>
    <mergeCell ref="A63:B63"/>
    <mergeCell ref="A64:B64"/>
    <mergeCell ref="F44:G44"/>
    <mergeCell ref="H44:J44"/>
    <mergeCell ref="F45:G45"/>
    <mergeCell ref="H45:J45"/>
    <mergeCell ref="F42:G42"/>
    <mergeCell ref="H42:J42"/>
    <mergeCell ref="F43:G43"/>
    <mergeCell ref="H43:J43"/>
    <mergeCell ref="F48:G48"/>
    <mergeCell ref="H48:J48"/>
    <mergeCell ref="L11:L12"/>
    <mergeCell ref="M11:M12"/>
    <mergeCell ref="N11:N12"/>
    <mergeCell ref="A39:G39"/>
    <mergeCell ref="F41:G41"/>
    <mergeCell ref="H41:J41"/>
    <mergeCell ref="A27:G27"/>
    <mergeCell ref="A28:N28"/>
    <mergeCell ref="A30:G30"/>
    <mergeCell ref="A31:N31"/>
    <mergeCell ref="A33:G33"/>
    <mergeCell ref="E5:E6"/>
    <mergeCell ref="F5:G5"/>
    <mergeCell ref="H5:H6"/>
    <mergeCell ref="I5:I6"/>
    <mergeCell ref="J5:J6"/>
    <mergeCell ref="K5:K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5:L6"/>
    <mergeCell ref="O5:O6"/>
    <mergeCell ref="A25:O25"/>
    <mergeCell ref="A8:O8"/>
    <mergeCell ref="O11:O12"/>
    <mergeCell ref="O9:O10"/>
    <mergeCell ref="A40:M40"/>
    <mergeCell ref="J1:N1"/>
    <mergeCell ref="A2:N2"/>
    <mergeCell ref="A3:N3"/>
    <mergeCell ref="A4:N4"/>
    <mergeCell ref="M5:M6"/>
    <mergeCell ref="N5:N6"/>
    <mergeCell ref="A34:N34"/>
    <mergeCell ref="A19:G19"/>
    <mergeCell ref="A20:N20"/>
    <mergeCell ref="A24:G24"/>
    <mergeCell ref="A9:A10"/>
    <mergeCell ref="B9:B10"/>
    <mergeCell ref="C9:C10"/>
    <mergeCell ref="A5:A6"/>
    <mergeCell ref="B5:B6"/>
    <mergeCell ref="C5:C6"/>
    <mergeCell ref="D5:D6"/>
  </mergeCells>
  <pageMargins left="0.51181102362204722" right="0.31496062992125984" top="0.74803149606299213" bottom="0.74803149606299213" header="0.31496062992125984" footer="0.31496062992125984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2022</vt:lpstr>
      <vt:lpstr>'октябрь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2022-10-31T02:48:23Z</cp:lastPrinted>
  <dcterms:created xsi:type="dcterms:W3CDTF">2018-03-27T02:17:58Z</dcterms:created>
  <dcterms:modified xsi:type="dcterms:W3CDTF">2022-11-21T04:42:47Z</dcterms:modified>
</cp:coreProperties>
</file>