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1570" windowHeight="8085"/>
  </bookViews>
  <sheets>
    <sheet name="Отключения за июль 2021" sheetId="149" r:id="rId1"/>
  </sheets>
  <calcPr calcId="162913"/>
</workbook>
</file>

<file path=xl/calcChain.xml><?xml version="1.0" encoding="utf-8"?>
<calcChain xmlns="http://schemas.openxmlformats.org/spreadsheetml/2006/main">
  <c r="L73" i="149" l="1"/>
  <c r="I45" i="149" l="1"/>
  <c r="H45" i="149"/>
  <c r="I38" i="149"/>
  <c r="H38" i="149"/>
  <c r="I34" i="149"/>
  <c r="H34" i="149"/>
  <c r="I30" i="149"/>
  <c r="H30" i="149"/>
  <c r="I26" i="149"/>
  <c r="H26" i="149"/>
  <c r="I20" i="149"/>
  <c r="D79" i="149" s="1"/>
  <c r="H20" i="149"/>
  <c r="D82" i="149" s="1"/>
</calcChain>
</file>

<file path=xl/sharedStrings.xml><?xml version="1.0" encoding="utf-8"?>
<sst xmlns="http://schemas.openxmlformats.org/spreadsheetml/2006/main" count="212" uniqueCount="158">
  <si>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</si>
  <si>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</si>
  <si>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</si>
  <si>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</si>
  <si>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</si>
  <si>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</si>
  <si>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</si>
  <si>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</si>
  <si>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</si>
  <si>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</si>
  <si>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</si>
  <si>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</si>
  <si>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</si>
  <si>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</si>
  <si>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</si>
  <si>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</si>
  <si>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</si>
  <si>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</si>
  <si>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</si>
  <si>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</si>
  <si>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</si>
  <si>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</si>
  <si>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</si>
  <si>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</si>
  <si>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</si>
  <si>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</si>
  <si>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</si>
  <si>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</si>
  <si>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</si>
  <si>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</si>
  <si>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</si>
  <si>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</si>
  <si>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ИТОГО:</t>
  </si>
  <si>
    <t>Суммарный недоотпуск составил -</t>
  </si>
  <si>
    <t>2 ДГА (320)</t>
  </si>
  <si>
    <t>Кондинский р-н, д.Шугур</t>
  </si>
  <si>
    <t>5 ДГА (823)</t>
  </si>
  <si>
    <t>16.07.2021 00:10</t>
  </si>
  <si>
    <t>3 ДГА (100)</t>
  </si>
  <si>
    <t>4 ДГА (120)</t>
  </si>
  <si>
    <t>Ханты-Мансийский р-н, с.Елизарово</t>
  </si>
  <si>
    <t>за период с 00:00 01.07.21 до 00:00 01.08.21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</si>
  <si>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</si>
  <si>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</si>
  <si>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</si>
  <si>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</si>
  <si>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</si>
  <si>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Берёзовский 
р-н, п.Саранпауль</t>
  </si>
  <si>
    <t>Ошибка на ПУ №303 "низкое напряжение переменного тока"</t>
  </si>
  <si>
    <t>01.07.2021 00:18</t>
  </si>
  <si>
    <t>01.07.2021 00:43</t>
  </si>
  <si>
    <t>Берёзовский 
р-н, п.Сосьва</t>
  </si>
  <si>
    <t>4 ДГА (360)</t>
  </si>
  <si>
    <t>Ошибка на ПУ №1452</t>
  </si>
  <si>
    <t>01.07.2021 16:00</t>
  </si>
  <si>
    <t>01.07.2021 16:04</t>
  </si>
  <si>
    <t>Технологический отказ реклоузера №2</t>
  </si>
  <si>
    <t>08.07.2021 09:55</t>
  </si>
  <si>
    <t>08.07.2021 10:03</t>
  </si>
  <si>
    <t>16.07.2021 00:20</t>
  </si>
  <si>
    <t>1 ДГА (1000)</t>
  </si>
  <si>
    <t>Ошибка на ПУ №261 "неисправность заземления"</t>
  </si>
  <si>
    <t>17.07.2021 19:35</t>
  </si>
  <si>
    <t>17.07.2021 19:45</t>
  </si>
  <si>
    <t>Белоярский район</t>
  </si>
  <si>
    <t>Белоярский р-н, 
п.Ванзеват</t>
  </si>
  <si>
    <t>Отключение фазы «А» ф. Центральная и ф.Береговая от РУ-0,4кВ ДЭС</t>
  </si>
  <si>
    <t>Контактор в ЩУ СГ 3ДГА</t>
  </si>
  <si>
    <t>15.07.2021 13:20</t>
  </si>
  <si>
    <t>15.07.2021 13:25</t>
  </si>
  <si>
    <t>3ДГА (100)</t>
  </si>
  <si>
    <t>Остановка ДВС, на ПУ  ошибка «несправн. чередования фаз»</t>
  </si>
  <si>
    <t>23.07.2021 08:20</t>
  </si>
  <si>
    <t>23.07.2021 08:27</t>
  </si>
  <si>
    <t>Белоярский р-н, 
с.Ванзеват</t>
  </si>
  <si>
    <t>Остановлен вручную</t>
  </si>
  <si>
    <t>28.07.2021 08:26</t>
  </si>
  <si>
    <t>28.07.2021 08:30</t>
  </si>
  <si>
    <t>28.07.2021 08:35</t>
  </si>
  <si>
    <t>28.07.2021 08:38</t>
  </si>
  <si>
    <t>Октябрьский район</t>
  </si>
  <si>
    <t>Кондинский район</t>
  </si>
  <si>
    <t>02.07.2021 08:00</t>
  </si>
  <si>
    <t>02.07.2021 08:10</t>
  </si>
  <si>
    <t>Кондинский 
р-н, д.Шугур</t>
  </si>
  <si>
    <t>3 ДГА (320)</t>
  </si>
  <si>
    <t>САЗ ошибка "низкий зарядный ток"</t>
  </si>
  <si>
    <t>05.07.2021 08:45</t>
  </si>
  <si>
    <t>05.07.2021 08:50</t>
  </si>
  <si>
    <t>Нижневартовский район</t>
  </si>
  <si>
    <t>Ханты-Мансийский район</t>
  </si>
  <si>
    <t>Остановлен вручную,  на ПУ ошибки №2170 - "ВГ неиспр. включ.", №2150 - "ВГ неиспр. полож."</t>
  </si>
  <si>
    <t>17.07.2021 21:00</t>
  </si>
  <si>
    <t>Технологические отказы июль 2021</t>
  </si>
  <si>
    <t>Функциональные отказы июль 2021</t>
  </si>
  <si>
    <t>Технологические отказы июль 2020</t>
  </si>
  <si>
    <t>Июль 2021
кВт*ч</t>
  </si>
  <si>
    <t>Июль 2020
кВт*ч</t>
  </si>
  <si>
    <t>Суммарное время ограничения -</t>
  </si>
  <si>
    <t>Июль 2021
ч</t>
  </si>
  <si>
    <t>Июль 2020
ч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</si>
  <si>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</si>
  <si>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</si>
  <si>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</si>
  <si>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</si>
  <si>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</si>
  <si>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Прична технологического отказа        (по фактическим событиям)</t>
  </si>
  <si>
    <t>ВЛ</t>
  </si>
  <si>
    <t>АСУ</t>
  </si>
  <si>
    <t>Потеря вывода фазы "В"</t>
  </si>
  <si>
    <t>Ошибка связи модуля ECM</t>
  </si>
  <si>
    <t>Окисление проводника (+) внутри наконечника</t>
  </si>
  <si>
    <t>Выход из строя платы напряжения А36</t>
  </si>
  <si>
    <t>Замена плат на более качественные аналоги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</si>
  <si>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</si>
  <si>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</si>
  <si>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</si>
  <si>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</si>
  <si>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</si>
  <si>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</si>
  <si>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</si>
  <si>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</si>
  <si>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</si>
  <si>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</si>
  <si>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</si>
  <si>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</si>
  <si>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</si>
  <si>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</si>
  <si>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</si>
  <si>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</si>
  <si>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</si>
  <si>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</si>
  <si>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</si>
  <si>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</si>
  <si>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(9) Износ оборудования (комплектующих)</t>
  </si>
  <si>
    <t>Произведена очистка контактов. Замена плат на более качественные аналоги</t>
  </si>
  <si>
    <t>Произведена замена платы напряжения А36. Замена плат на более качественные аналоги</t>
  </si>
  <si>
    <t>Произошла ошибка установления (сигнала) связи между платами А32 и А34</t>
  </si>
  <si>
    <t>Выполнена чистка контактов шлейфа между платами А32 и А34. Дополнительные осмотры шлейфов плат управления на предмет надежности контактных соединений</t>
  </si>
  <si>
    <t>Выход из строя ТСН реклоузера №2</t>
  </si>
  <si>
    <t>Специалистами ПТО подготовлен и направлен акт-рекламация в адрес компании "Энтерпроф"</t>
  </si>
  <si>
    <t>Технологический отказ 1ДГА</t>
  </si>
  <si>
    <t>Технологический отказ 5ДГА</t>
  </si>
  <si>
    <t>Код 2.2. Дефекты монтажно-наладочных работ</t>
  </si>
  <si>
    <t>Произведен осмотр контактора, дефект не подтвержден, пробный запуск в работу, работа под нагрузкой</t>
  </si>
  <si>
    <t>Выполнена разборка контактора, по результатам разборки выявлено повреждение втягивающей катушки контактора, обгорание и оплавление контактов внутри контактора, планируется доставка нового контактора, замена по мере выхода из строя</t>
  </si>
  <si>
    <t>Ошибка на ПУ 7580</t>
  </si>
  <si>
    <t>Выполнена очистка контактов, произведена замена блока IOM</t>
  </si>
  <si>
    <t>Выполнена очистка контактов, произведена оконцовка наконечника, периодический осмотр контактных соединений АКБ</t>
  </si>
  <si>
    <t>Выполнена протяжка и очистка контактов, пробный запуск в работу, работа под нагрузкой</t>
  </si>
  <si>
    <t>Технологический отказ №3ДГА</t>
  </si>
  <si>
    <t>Код (8) Прочее</t>
  </si>
  <si>
    <t>ДВС</t>
  </si>
  <si>
    <t>Предположительно дефект контактора в ЩУ 3ДГА (100)</t>
  </si>
  <si>
    <t>Выявлен дефект контактора в ЩУ 3ДГА (100)</t>
  </si>
  <si>
    <t>ИТОГО: 10 отключений; 1 функциональный отказ</t>
  </si>
  <si>
    <t>Неисправность параллельной работы ДГА</t>
  </si>
  <si>
    <t>Выполнена протяжка контактов в щите управления; Ремонт вторичных цепей регулятора напряжения в ЩУ СГ; Перенос АВР с СГ на ЩУ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</si>
</sst>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191">
    <xf numFmtId="0" fontId="0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8" fillId="0" borderId="0"/>
    <xf numFmtId="0" fontId="19" fillId="0" borderId="0">
      <alignment horizontal="left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9" fontId="2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1" fillId="0" borderId="0"/>
    <xf numFmtId="0" fontId="11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11" fillId="0" borderId="0"/>
    <xf numFmtId="0" fontId="33" fillId="0" borderId="0"/>
    <xf numFmtId="0" fontId="34" fillId="0" borderId="0"/>
    <xf numFmtId="0" fontId="35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36" fillId="0" borderId="0"/>
    <xf numFmtId="0" fontId="11" fillId="0" borderId="0"/>
    <xf numFmtId="0" fontId="37" fillId="0" borderId="0"/>
    <xf numFmtId="0" fontId="39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55" fillId="0" borderId="0"/>
    <xf numFmtId="0" fontId="20" fillId="0" borderId="0"/>
    <xf numFmtId="0" fontId="56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3">
    <xf numFmtId="0" fontId="0" fillId="0" borderId="0" xfId="0"/>
    <xf numFmtId="49" fontId="15" fillId="0" borderId="24" xfId="344" applyNumberFormat="1" applyFont="1" applyFill="1" applyBorder="1" applyAlignment="1">
      <alignment horizontal="center" vertical="center" wrapText="1"/>
    </xf>
    <xf numFmtId="49" fontId="15" fillId="0" borderId="10" xfId="344" applyNumberFormat="1" applyFont="1" applyFill="1" applyBorder="1" applyAlignment="1">
      <alignment horizontal="center" vertical="center" wrapText="1"/>
    </xf>
    <xf numFmtId="49" fontId="38" fillId="0" borderId="24" xfId="344" applyNumberFormat="1" applyFont="1" applyFill="1" applyBorder="1" applyAlignment="1">
      <alignment horizontal="center" vertical="center" wrapText="1"/>
    </xf>
    <xf numFmtId="0" fontId="15" fillId="0" borderId="10" xfId="344" applyFont="1" applyFill="1" applyBorder="1" applyAlignment="1">
      <alignment horizontal="center" vertical="center" wrapText="1"/>
    </xf>
    <xf numFmtId="20" fontId="24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0" fontId="43" fillId="0" borderId="16" xfId="363" applyFont="1" applyFill="1" applyBorder="1" applyAlignment="1">
      <alignment horizontal="center" vertical="center" wrapText="1"/>
    </xf>
    <xf numFmtId="0" fontId="45" fillId="0" borderId="17" xfId="363" applyFont="1" applyFill="1" applyBorder="1" applyAlignment="1">
      <alignment horizontal="center" vertical="center" wrapText="1"/>
    </xf>
    <xf numFmtId="0" fontId="43" fillId="0" borderId="17" xfId="363" applyFont="1" applyFill="1" applyBorder="1" applyAlignment="1">
      <alignment horizontal="center" vertical="center" wrapText="1"/>
    </xf>
    <xf numFmtId="49" fontId="43" fillId="0" borderId="17" xfId="363" applyNumberFormat="1" applyFont="1" applyFill="1" applyBorder="1" applyAlignment="1">
      <alignment horizontal="center" vertical="center" wrapText="1"/>
    </xf>
    <xf numFmtId="0" fontId="49" fillId="0" borderId="0" xfId="363" applyFont="1" applyFill="1" applyBorder="1" applyAlignment="1">
      <alignment vertical="center" wrapText="1"/>
    </xf>
    <xf numFmtId="0" fontId="49" fillId="0" borderId="0" xfId="363" applyFont="1" applyFill="1" applyBorder="1" applyAlignment="1">
      <alignment horizontal="right" vertical="center" wrapText="1"/>
    </xf>
    <xf numFmtId="0" fontId="43" fillId="0" borderId="13" xfId="363" applyFont="1" applyFill="1" applyBorder="1" applyAlignment="1">
      <alignment horizontal="center" vertical="center" wrapText="1"/>
    </xf>
    <xf numFmtId="0" fontId="15" fillId="0" borderId="11" xfId="344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49" fontId="15" fillId="0" borderId="31" xfId="344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5" fillId="0" borderId="11" xfId="344" applyNumberFormat="1" applyFont="1" applyFill="1" applyBorder="1" applyAlignment="1">
      <alignment horizontal="center" vertical="center" wrapText="1"/>
    </xf>
    <xf numFmtId="0" fontId="15" fillId="11" borderId="11" xfId="344" applyFont="1" applyFill="1" applyBorder="1" applyAlignment="1">
      <alignment horizontal="center" vertical="center" wrapText="1"/>
    </xf>
    <xf numFmtId="0" fontId="40" fillId="0" borderId="0" xfId="363" applyFont="1" applyFill="1" applyBorder="1" applyAlignment="1">
      <alignment wrapText="1"/>
    </xf>
    <xf numFmtId="0" fontId="41" fillId="4" borderId="0" xfId="363" applyFont="1" applyFill="1" applyBorder="1" applyAlignment="1">
      <alignment horizontal="center" wrapText="1"/>
    </xf>
    <xf numFmtId="0" fontId="58" fillId="4" borderId="0" xfId="363" applyFont="1" applyFill="1" applyBorder="1" applyAlignment="1">
      <alignment horizontal="center" wrapText="1"/>
    </xf>
    <xf numFmtId="0" fontId="41" fillId="0" borderId="0" xfId="363" applyFont="1" applyFill="1" applyBorder="1" applyAlignment="1">
      <alignment horizontal="center" wrapText="1"/>
    </xf>
    <xf numFmtId="167" fontId="41" fillId="0" borderId="0" xfId="363" applyNumberFormat="1" applyFont="1" applyFill="1" applyBorder="1" applyAlignment="1">
      <alignment horizontal="center" wrapText="1"/>
    </xf>
    <xf numFmtId="164" fontId="41" fillId="0" borderId="0" xfId="363" applyNumberFormat="1" applyFont="1" applyFill="1" applyBorder="1" applyAlignment="1">
      <alignment horizontal="center" wrapText="1"/>
    </xf>
    <xf numFmtId="0" fontId="24" fillId="0" borderId="31" xfId="363" applyFont="1" applyFill="1" applyBorder="1" applyAlignment="1">
      <alignment horizontal="center" vertical="center" wrapText="1"/>
    </xf>
    <xf numFmtId="0" fontId="24" fillId="0" borderId="0" xfId="363" applyFont="1" applyFill="1" applyBorder="1" applyAlignment="1">
      <alignment horizontal="center" vertical="center" wrapText="1"/>
    </xf>
    <xf numFmtId="49" fontId="16" fillId="0" borderId="11" xfId="344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12" fillId="11" borderId="11" xfId="344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7" fontId="24" fillId="0" borderId="33" xfId="363" applyNumberFormat="1" applyFont="1" applyFill="1" applyBorder="1" applyAlignment="1">
      <alignment horizontal="center" vertical="center" wrapText="1"/>
    </xf>
    <xf numFmtId="164" fontId="24" fillId="0" borderId="33" xfId="363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5" fillId="0" borderId="11" xfId="344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344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20" fontId="24" fillId="0" borderId="24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20" fontId="24" fillId="0" borderId="31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167" fontId="24" fillId="0" borderId="9" xfId="363" applyNumberFormat="1" applyFont="1" applyFill="1" applyBorder="1" applyAlignment="1">
      <alignment horizontal="center" vertical="center" wrapText="1"/>
    </xf>
    <xf numFmtId="164" fontId="24" fillId="0" borderId="9" xfId="363" applyNumberFormat="1" applyFont="1" applyFill="1" applyBorder="1" applyAlignment="1">
      <alignment horizontal="center" vertical="center" wrapText="1"/>
    </xf>
    <xf numFmtId="0" fontId="24" fillId="0" borderId="5" xfId="363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36" xfId="363" applyFont="1" applyFill="1" applyBorder="1" applyAlignment="1">
      <alignment horizontal="center" vertical="center" wrapText="1"/>
    </xf>
    <xf numFmtId="0" fontId="24" fillId="0" borderId="38" xfId="363" applyFont="1" applyFill="1" applyBorder="1" applyAlignment="1">
      <alignment horizontal="center" vertical="center" wrapText="1"/>
    </xf>
    <xf numFmtId="0" fontId="24" fillId="0" borderId="29" xfId="363" applyFont="1" applyFill="1" applyBorder="1" applyAlignment="1">
      <alignment horizontal="center" vertical="center" wrapText="1"/>
    </xf>
    <xf numFmtId="0" fontId="60" fillId="0" borderId="29" xfId="363" applyFont="1" applyFill="1" applyBorder="1" applyAlignment="1">
      <alignment horizontal="center" vertical="center" wrapText="1"/>
    </xf>
    <xf numFmtId="0" fontId="60" fillId="0" borderId="39" xfId="363" applyFont="1" applyFill="1" applyBorder="1" applyAlignment="1">
      <alignment horizontal="center" vertical="center" wrapText="1"/>
    </xf>
    <xf numFmtId="0" fontId="12" fillId="0" borderId="11" xfId="344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12" fillId="11" borderId="31" xfId="344" applyFont="1" applyFill="1" applyBorder="1" applyAlignment="1">
      <alignment horizontal="center" vertical="center" wrapText="1"/>
    </xf>
    <xf numFmtId="49" fontId="38" fillId="0" borderId="31" xfId="344" applyNumberFormat="1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center" vertical="center" wrapText="1"/>
    </xf>
    <xf numFmtId="20" fontId="24" fillId="2" borderId="31" xfId="0" applyNumberFormat="1" applyFont="1" applyFill="1" applyBorder="1" applyAlignment="1">
      <alignment horizontal="center" vertical="center" wrapText="1"/>
    </xf>
    <xf numFmtId="20" fontId="24" fillId="0" borderId="33" xfId="0" applyNumberFormat="1" applyFont="1" applyFill="1" applyBorder="1" applyAlignment="1">
      <alignment horizontal="center" vertical="center" wrapText="1"/>
    </xf>
    <xf numFmtId="20" fontId="24" fillId="0" borderId="11" xfId="0" applyNumberFormat="1" applyFont="1" applyFill="1" applyBorder="1" applyAlignment="1">
      <alignment horizontal="center" vertical="center" wrapText="1"/>
    </xf>
    <xf numFmtId="0" fontId="14" fillId="0" borderId="0" xfId="363" applyFont="1" applyFill="1" applyBorder="1" applyAlignment="1">
      <alignment horizontal="left" wrapText="1"/>
    </xf>
    <xf numFmtId="0" fontId="44" fillId="0" borderId="0" xfId="363" applyFont="1" applyFill="1" applyBorder="1" applyAlignment="1">
      <alignment horizontal="left" vertical="center" wrapText="1"/>
    </xf>
    <xf numFmtId="0" fontId="44" fillId="0" borderId="0" xfId="363" applyNumberFormat="1" applyFont="1" applyFill="1" applyBorder="1" applyAlignment="1">
      <alignment horizontal="center" vertical="center" wrapText="1"/>
    </xf>
    <xf numFmtId="164" fontId="40" fillId="0" borderId="0" xfId="363" applyNumberFormat="1" applyFont="1" applyFill="1" applyBorder="1" applyAlignment="1">
      <alignment wrapText="1"/>
    </xf>
    <xf numFmtId="0" fontId="13" fillId="4" borderId="0" xfId="363" applyFont="1" applyFill="1" applyBorder="1" applyAlignment="1">
      <alignment horizontal="center" vertical="center" wrapText="1"/>
    </xf>
    <xf numFmtId="167" fontId="24" fillId="0" borderId="0" xfId="363" applyNumberFormat="1" applyFont="1" applyFill="1" applyBorder="1" applyAlignment="1">
      <alignment horizontal="center" vertical="center" wrapText="1"/>
    </xf>
    <xf numFmtId="0" fontId="15" fillId="0" borderId="29" xfId="363" applyFont="1" applyFill="1" applyBorder="1" applyAlignment="1">
      <alignment horizontal="left" vertical="center" wrapText="1"/>
    </xf>
    <xf numFmtId="0" fontId="12" fillId="0" borderId="29" xfId="363" applyFont="1" applyFill="1" applyBorder="1" applyAlignment="1">
      <alignment horizontal="left" vertical="center" wrapText="1"/>
    </xf>
    <xf numFmtId="0" fontId="15" fillId="0" borderId="0" xfId="363" applyFont="1" applyFill="1" applyBorder="1" applyAlignment="1">
      <alignment horizontal="left" vertical="center" wrapText="1"/>
    </xf>
    <xf numFmtId="0" fontId="40" fillId="0" borderId="0" xfId="363" applyFont="1" applyFill="1" applyBorder="1" applyAlignment="1">
      <alignment horizontal="center" vertical="center" wrapText="1"/>
    </xf>
    <xf numFmtId="0" fontId="22" fillId="0" borderId="12" xfId="363" applyFont="1" applyFill="1" applyBorder="1" applyAlignment="1">
      <alignment horizontal="center" vertical="center" wrapText="1"/>
    </xf>
    <xf numFmtId="14" fontId="24" fillId="0" borderId="0" xfId="363" applyNumberFormat="1" applyFont="1" applyFill="1" applyBorder="1" applyAlignment="1">
      <alignment horizontal="center" vertical="center" wrapText="1"/>
    </xf>
    <xf numFmtId="0" fontId="24" fillId="0" borderId="0" xfId="77" applyNumberFormat="1" applyFont="1" applyFill="1" applyBorder="1" applyAlignment="1">
      <alignment horizontal="center" vertical="center" wrapText="1"/>
    </xf>
    <xf numFmtId="0" fontId="44" fillId="0" borderId="0" xfId="363" applyNumberFormat="1" applyFont="1" applyFill="1" applyBorder="1" applyAlignment="1">
      <alignment horizontal="left" vertical="center" wrapText="1"/>
    </xf>
    <xf numFmtId="164" fontId="13" fillId="0" borderId="0" xfId="73" applyNumberFormat="1" applyFont="1" applyFill="1" applyBorder="1" applyAlignment="1">
      <alignment horizontal="center" vertical="center" wrapText="1"/>
    </xf>
    <xf numFmtId="164" fontId="59" fillId="0" borderId="0" xfId="73" applyNumberFormat="1" applyFont="1" applyFill="1" applyBorder="1" applyAlignment="1">
      <alignment horizontal="center" vertical="center" wrapText="1"/>
    </xf>
    <xf numFmtId="0" fontId="43" fillId="0" borderId="0" xfId="73" applyFont="1" applyFill="1" applyBorder="1" applyAlignment="1">
      <alignment horizontal="center" vertical="center" wrapText="1"/>
    </xf>
    <xf numFmtId="167" fontId="40" fillId="0" borderId="0" xfId="363" applyNumberFormat="1" applyFont="1" applyFill="1" applyBorder="1" applyAlignment="1">
      <alignment wrapText="1"/>
    </xf>
    <xf numFmtId="0" fontId="47" fillId="0" borderId="0" xfId="363" applyFont="1" applyFill="1" applyBorder="1"/>
    <xf numFmtId="0" fontId="47" fillId="0" borderId="0" xfId="363" applyNumberFormat="1" applyFont="1" applyFill="1" applyBorder="1"/>
    <xf numFmtId="0" fontId="58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8" xfId="363" applyFont="1" applyFill="1" applyBorder="1" applyAlignment="1">
      <alignment horizontal="center" vertical="center" wrapText="1"/>
    </xf>
    <xf numFmtId="0" fontId="40" fillId="0" borderId="0" xfId="363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0" fontId="43" fillId="0" borderId="0" xfId="73" applyFont="1" applyFill="1" applyBorder="1" applyAlignment="1">
      <alignment horizontal="right" vertical="center" wrapText="1"/>
    </xf>
    <xf numFmtId="0" fontId="43" fillId="0" borderId="23" xfId="363" applyFont="1" applyFill="1" applyBorder="1" applyAlignment="1">
      <alignment horizontal="center" vertical="center" wrapText="1"/>
    </xf>
    <xf numFmtId="164" fontId="48" fillId="0" borderId="0" xfId="363" applyNumberFormat="1" applyFont="1" applyFill="1" applyBorder="1" applyAlignment="1">
      <alignment horizontal="center" vertical="center" wrapText="1"/>
    </xf>
    <xf numFmtId="0" fontId="43" fillId="0" borderId="0" xfId="363" applyFont="1" applyFill="1" applyBorder="1" applyAlignment="1">
      <alignment horizontal="center" vertical="center" wrapText="1"/>
    </xf>
    <xf numFmtId="0" fontId="24" fillId="0" borderId="0" xfId="363" applyFont="1" applyFill="1" applyBorder="1" applyAlignment="1">
      <alignment wrapText="1"/>
    </xf>
    <xf numFmtId="49" fontId="24" fillId="0" borderId="11" xfId="363" applyNumberFormat="1" applyFont="1" applyFill="1" applyBorder="1" applyAlignment="1">
      <alignment horizontal="center" wrapText="1"/>
    </xf>
    <xf numFmtId="14" fontId="48" fillId="0" borderId="0" xfId="363" applyNumberFormat="1" applyFont="1" applyFill="1" applyBorder="1" applyAlignment="1">
      <alignment horizontal="center" vertical="center" wrapText="1"/>
    </xf>
    <xf numFmtId="164" fontId="24" fillId="0" borderId="11" xfId="363" applyNumberFormat="1" applyFont="1" applyFill="1" applyBorder="1" applyAlignment="1">
      <alignment horizontal="center" vertical="center" wrapText="1"/>
    </xf>
    <xf numFmtId="14" fontId="40" fillId="0" borderId="0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horizontal="center" vertical="center" wrapText="1"/>
    </xf>
    <xf numFmtId="0" fontId="61" fillId="0" borderId="0" xfId="363" applyFont="1" applyFill="1" applyBorder="1" applyAlignment="1">
      <alignment horizontal="center" vertical="center" wrapText="1"/>
    </xf>
    <xf numFmtId="164" fontId="24" fillId="0" borderId="0" xfId="363" applyNumberFormat="1" applyFont="1" applyFill="1" applyBorder="1" applyAlignment="1">
      <alignment horizontal="center" vertical="center" wrapText="1"/>
    </xf>
    <xf numFmtId="0" fontId="20" fillId="0" borderId="0" xfId="363" applyFill="1" applyBorder="1" applyAlignment="1">
      <alignment horizontal="center" vertical="center" wrapText="1"/>
    </xf>
    <xf numFmtId="167" fontId="24" fillId="4" borderId="0" xfId="363" applyNumberFormat="1" applyFont="1" applyFill="1" applyBorder="1" applyAlignment="1">
      <alignment horizontal="center" vertical="center" wrapText="1"/>
    </xf>
    <xf numFmtId="167" fontId="24" fillId="0" borderId="11" xfId="363" applyNumberFormat="1" applyFont="1" applyFill="1" applyBorder="1" applyAlignment="1">
      <alignment horizontal="center" vertical="center" wrapText="1"/>
    </xf>
    <xf numFmtId="0" fontId="24" fillId="0" borderId="11" xfId="363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0" borderId="27" xfId="363" applyFont="1" applyFill="1" applyBorder="1" applyAlignment="1">
      <alignment horizontal="center" vertical="center" wrapText="1"/>
    </xf>
    <xf numFmtId="1" fontId="24" fillId="0" borderId="31" xfId="363" applyNumberFormat="1" applyFont="1" applyFill="1" applyBorder="1" applyAlignment="1">
      <alignment horizontal="center" vertical="center" wrapText="1"/>
    </xf>
    <xf numFmtId="0" fontId="24" fillId="0" borderId="32" xfId="363" applyFont="1" applyFill="1" applyBorder="1" applyAlignment="1">
      <alignment horizontal="center" vertical="center" wrapText="1"/>
    </xf>
    <xf numFmtId="0" fontId="15" fillId="11" borderId="24" xfId="344" applyFont="1" applyFill="1" applyBorder="1" applyAlignment="1">
      <alignment horizontal="center" vertical="center" wrapText="1"/>
    </xf>
    <xf numFmtId="49" fontId="16" fillId="0" borderId="24" xfId="344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  <xf numFmtId="0" fontId="44" fillId="0" borderId="28" xfId="0" applyFont="1" applyFill="1" applyBorder="1" applyAlignment="1">
      <alignment horizontal="center" vertical="center" wrapText="1"/>
    </xf>
    <xf numFmtId="167" fontId="24" fillId="0" borderId="31" xfId="363" applyNumberFormat="1" applyFont="1" applyFill="1" applyBorder="1" applyAlignment="1">
      <alignment horizontal="center" vertical="center" wrapText="1"/>
    </xf>
    <xf numFmtId="164" fontId="24" fillId="0" borderId="31" xfId="363" applyNumberFormat="1" applyFont="1" applyFill="1" applyBorder="1" applyAlignment="1">
      <alignment horizontal="center" vertical="center" wrapText="1"/>
    </xf>
    <xf numFmtId="0" fontId="60" fillId="0" borderId="31" xfId="363" applyFont="1" applyFill="1" applyBorder="1" applyAlignment="1">
      <alignment horizontal="center" vertical="center" wrapText="1"/>
    </xf>
    <xf numFmtId="0" fontId="40" fillId="0" borderId="31" xfId="363" applyFont="1" applyFill="1" applyBorder="1" applyAlignment="1">
      <alignment wrapText="1"/>
    </xf>
    <xf numFmtId="0" fontId="12" fillId="11" borderId="24" xfId="344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wrapText="1"/>
    </xf>
    <xf numFmtId="0" fontId="24" fillId="12" borderId="1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5" fillId="0" borderId="11" xfId="344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31" xfId="363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49" fontId="38" fillId="0" borderId="31" xfId="344" applyNumberFormat="1" applyFont="1" applyFill="1" applyBorder="1" applyAlignment="1">
      <alignment horizontal="center" vertical="center" wrapText="1"/>
    </xf>
    <xf numFmtId="49" fontId="38" fillId="0" borderId="11" xfId="344" applyNumberFormat="1" applyFont="1" applyFill="1" applyBorder="1" applyAlignment="1">
      <alignment horizontal="center" vertical="center" wrapText="1"/>
    </xf>
    <xf numFmtId="20" fontId="24" fillId="0" borderId="11" xfId="0" applyNumberFormat="1" applyFont="1" applyFill="1" applyBorder="1" applyAlignment="1">
      <alignment horizontal="center" vertical="center" wrapText="1"/>
    </xf>
    <xf numFmtId="0" fontId="50" fillId="0" borderId="40" xfId="73" applyFont="1" applyFill="1" applyBorder="1" applyAlignment="1">
      <alignment horizontal="center" vertical="center" wrapText="1"/>
    </xf>
    <xf numFmtId="0" fontId="50" fillId="4" borderId="41" xfId="73" applyFont="1" applyFill="1" applyBorder="1" applyAlignment="1">
      <alignment horizontal="center" vertical="center" wrapText="1"/>
    </xf>
    <xf numFmtId="0" fontId="50" fillId="4" borderId="42" xfId="73" applyFont="1" applyFill="1" applyBorder="1" applyAlignment="1">
      <alignment horizontal="center" vertical="center" wrapText="1"/>
    </xf>
    <xf numFmtId="0" fontId="59" fillId="0" borderId="30" xfId="73" applyNumberFormat="1" applyFont="1" applyFill="1" applyBorder="1" applyAlignment="1">
      <alignment horizontal="center" vertical="center" wrapText="1"/>
    </xf>
    <xf numFmtId="0" fontId="59" fillId="0" borderId="24" xfId="73" applyFont="1" applyFill="1" applyBorder="1" applyAlignment="1">
      <alignment vertical="center" wrapText="1"/>
    </xf>
    <xf numFmtId="0" fontId="59" fillId="0" borderId="25" xfId="73" applyFont="1" applyFill="1" applyBorder="1" applyAlignment="1">
      <alignment horizontal="center" vertical="center" wrapText="1"/>
    </xf>
    <xf numFmtId="0" fontId="59" fillId="0" borderId="28" xfId="73" applyNumberFormat="1" applyFont="1" applyFill="1" applyBorder="1" applyAlignment="1">
      <alignment horizontal="center" vertical="center" wrapText="1"/>
    </xf>
    <xf numFmtId="0" fontId="59" fillId="0" borderId="11" xfId="73" applyFont="1" applyFill="1" applyBorder="1" applyAlignment="1">
      <alignment vertical="center" wrapText="1"/>
    </xf>
    <xf numFmtId="0" fontId="59" fillId="0" borderId="26" xfId="73" applyFont="1" applyFill="1" applyBorder="1" applyAlignment="1">
      <alignment horizontal="center" vertical="center" wrapText="1"/>
    </xf>
    <xf numFmtId="2" fontId="59" fillId="0" borderId="28" xfId="73" applyNumberFormat="1" applyFont="1" applyFill="1" applyBorder="1" applyAlignment="1">
      <alignment horizontal="center" vertical="center" wrapText="1"/>
    </xf>
    <xf numFmtId="0" fontId="59" fillId="0" borderId="28" xfId="73" applyFont="1" applyFill="1" applyBorder="1" applyAlignment="1">
      <alignment horizontal="center" vertical="center" wrapText="1"/>
    </xf>
    <xf numFmtId="0" fontId="59" fillId="0" borderId="27" xfId="73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wrapText="1"/>
    </xf>
    <xf numFmtId="0" fontId="59" fillId="0" borderId="0" xfId="73" applyFont="1" applyFill="1" applyBorder="1" applyAlignment="1">
      <alignment horizontal="right" vertical="center" wrapText="1"/>
    </xf>
    <xf numFmtId="0" fontId="59" fillId="0" borderId="23" xfId="73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40" fillId="0" borderId="33" xfId="363" applyFont="1" applyFill="1" applyBorder="1" applyAlignment="1">
      <alignment wrapText="1"/>
    </xf>
    <xf numFmtId="0" fontId="40" fillId="0" borderId="44" xfId="363" applyFont="1" applyFill="1" applyBorder="1" applyAlignment="1">
      <alignment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43" fillId="0" borderId="17" xfId="363" applyNumberFormat="1" applyFont="1" applyFill="1" applyBorder="1" applyAlignment="1">
      <alignment horizontal="center" vertical="center" wrapText="1"/>
    </xf>
    <xf numFmtId="0" fontId="24" fillId="0" borderId="24" xfId="363" applyFont="1" applyFill="1" applyBorder="1" applyAlignment="1">
      <alignment horizontal="center" vertical="center" wrapText="1"/>
    </xf>
    <xf numFmtId="0" fontId="24" fillId="0" borderId="11" xfId="363" applyFont="1" applyFill="1" applyBorder="1" applyAlignment="1">
      <alignment horizontal="center" vertical="center" wrapText="1"/>
    </xf>
    <xf numFmtId="0" fontId="24" fillId="0" borderId="25" xfId="363" applyFont="1" applyFill="1" applyBorder="1" applyAlignment="1">
      <alignment horizontal="center" vertical="center" wrapText="1"/>
    </xf>
    <xf numFmtId="0" fontId="24" fillId="0" borderId="26" xfId="363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60" fillId="0" borderId="13" xfId="363" applyFont="1" applyFill="1" applyBorder="1" applyAlignment="1">
      <alignment horizontal="center" vertical="center" wrapText="1"/>
    </xf>
    <xf numFmtId="0" fontId="60" fillId="0" borderId="22" xfId="363" applyFont="1" applyFill="1" applyBorder="1" applyAlignment="1">
      <alignment horizontal="center" vertical="center" wrapText="1"/>
    </xf>
    <xf numFmtId="0" fontId="60" fillId="0" borderId="14" xfId="363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44" fillId="0" borderId="27" xfId="363" applyFont="1" applyFill="1" applyBorder="1" applyAlignment="1">
      <alignment horizontal="right" vertical="center" wrapText="1"/>
    </xf>
    <xf numFmtId="0" fontId="44" fillId="0" borderId="31" xfId="363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9" fontId="15" fillId="0" borderId="11" xfId="344" applyNumberFormat="1" applyFont="1" applyFill="1" applyBorder="1" applyAlignment="1">
      <alignment horizontal="center" vertical="center" wrapText="1"/>
    </xf>
    <xf numFmtId="49" fontId="15" fillId="0" borderId="31" xfId="344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1" fillId="4" borderId="0" xfId="363" applyFont="1" applyFill="1" applyBorder="1" applyAlignment="1">
      <alignment horizontal="right" wrapText="1"/>
    </xf>
    <xf numFmtId="0" fontId="50" fillId="4" borderId="0" xfId="363" applyFont="1" applyFill="1" applyBorder="1" applyAlignment="1">
      <alignment horizontal="center" wrapText="1"/>
    </xf>
    <xf numFmtId="0" fontId="50" fillId="4" borderId="0" xfId="363" applyFont="1" applyFill="1" applyBorder="1" applyAlignment="1">
      <alignment horizontal="center" vertical="top" wrapText="1"/>
    </xf>
    <xf numFmtId="0" fontId="59" fillId="4" borderId="0" xfId="363" applyFont="1" applyFill="1" applyBorder="1" applyAlignment="1">
      <alignment horizontal="center" vertical="center" wrapText="1"/>
    </xf>
    <xf numFmtId="0" fontId="24" fillId="0" borderId="30" xfId="363" applyFont="1" applyFill="1" applyBorder="1" applyAlignment="1">
      <alignment horizontal="center" vertical="center" wrapText="1"/>
    </xf>
    <xf numFmtId="0" fontId="24" fillId="0" borderId="28" xfId="363" applyFont="1" applyFill="1" applyBorder="1" applyAlignment="1">
      <alignment horizontal="center" vertical="center" wrapText="1"/>
    </xf>
    <xf numFmtId="167" fontId="24" fillId="0" borderId="24" xfId="363" applyNumberFormat="1" applyFont="1" applyFill="1" applyBorder="1" applyAlignment="1">
      <alignment horizontal="center" vertical="center" wrapText="1"/>
    </xf>
    <xf numFmtId="167" fontId="24" fillId="0" borderId="11" xfId="363" applyNumberFormat="1" applyFont="1" applyFill="1" applyBorder="1" applyAlignment="1">
      <alignment horizontal="center" vertical="center" wrapText="1"/>
    </xf>
    <xf numFmtId="164" fontId="24" fillId="0" borderId="24" xfId="363" applyNumberFormat="1" applyFont="1" applyFill="1" applyBorder="1" applyAlignment="1">
      <alignment horizontal="center" vertical="center" wrapText="1"/>
    </xf>
    <xf numFmtId="164" fontId="24" fillId="0" borderId="11" xfId="363" applyNumberFormat="1" applyFont="1" applyFill="1" applyBorder="1" applyAlignment="1">
      <alignment horizontal="center" vertical="center" wrapText="1"/>
    </xf>
    <xf numFmtId="0" fontId="44" fillId="0" borderId="37" xfId="363" applyFont="1" applyFill="1" applyBorder="1" applyAlignment="1">
      <alignment horizontal="right" vertical="center" wrapText="1"/>
    </xf>
    <xf numFmtId="0" fontId="44" fillId="0" borderId="29" xfId="363" applyFont="1" applyFill="1" applyBorder="1" applyAlignment="1">
      <alignment horizontal="right" vertical="center" wrapText="1"/>
    </xf>
    <xf numFmtId="0" fontId="44" fillId="0" borderId="34" xfId="363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44" fillId="0" borderId="43" xfId="363" applyFont="1" applyFill="1" applyBorder="1" applyAlignment="1">
      <alignment horizontal="right" vertical="center" wrapText="1"/>
    </xf>
    <xf numFmtId="0" fontId="44" fillId="0" borderId="33" xfId="363" applyFont="1" applyFill="1" applyBorder="1" applyAlignment="1">
      <alignment horizontal="right" vertical="center" wrapText="1"/>
    </xf>
    <xf numFmtId="0" fontId="24" fillId="0" borderId="33" xfId="363" applyFont="1" applyFill="1" applyBorder="1" applyAlignment="1">
      <alignment horizontal="center" vertical="center" wrapText="1"/>
    </xf>
    <xf numFmtId="0" fontId="60" fillId="0" borderId="35" xfId="363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36" xfId="363" applyFont="1" applyFill="1" applyBorder="1" applyAlignment="1">
      <alignment horizontal="center" vertical="center" wrapText="1"/>
    </xf>
    <xf numFmtId="0" fontId="44" fillId="0" borderId="35" xfId="363" applyFont="1" applyFill="1" applyBorder="1" applyAlignment="1">
      <alignment horizontal="right" vertical="center" wrapText="1"/>
    </xf>
    <xf numFmtId="0" fontId="44" fillId="0" borderId="0" xfId="363" applyFont="1" applyFill="1" applyBorder="1" applyAlignment="1">
      <alignment horizontal="right" vertical="center" wrapText="1"/>
    </xf>
    <xf numFmtId="0" fontId="44" fillId="0" borderId="6" xfId="363" applyFont="1" applyFill="1" applyBorder="1" applyAlignment="1">
      <alignment horizontal="right" vertical="center" wrapText="1"/>
    </xf>
    <xf numFmtId="0" fontId="60" fillId="0" borderId="37" xfId="363" applyFont="1" applyFill="1" applyBorder="1" applyAlignment="1">
      <alignment horizontal="center" vertical="center" wrapText="1"/>
    </xf>
    <xf numFmtId="0" fontId="60" fillId="0" borderId="29" xfId="363" applyFont="1" applyFill="1" applyBorder="1" applyAlignment="1">
      <alignment horizontal="center" vertical="center" wrapText="1"/>
    </xf>
    <xf numFmtId="0" fontId="60" fillId="0" borderId="39" xfId="363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49" fontId="38" fillId="0" borderId="31" xfId="344" applyNumberFormat="1" applyFont="1" applyFill="1" applyBorder="1" applyAlignment="1">
      <alignment horizontal="center" vertical="center" wrapText="1"/>
    </xf>
    <xf numFmtId="49" fontId="38" fillId="0" borderId="10" xfId="344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38" fillId="0" borderId="11" xfId="344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20" fontId="24" fillId="0" borderId="11" xfId="0" applyNumberFormat="1" applyFont="1" applyFill="1" applyBorder="1" applyAlignment="1">
      <alignment horizontal="center" vertical="center" wrapText="1"/>
    </xf>
    <xf numFmtId="0" fontId="14" fillId="0" borderId="20" xfId="363" applyFont="1" applyFill="1" applyBorder="1" applyAlignment="1">
      <alignment horizontal="left" vertical="center" wrapText="1"/>
    </xf>
    <xf numFmtId="0" fontId="14" fillId="0" borderId="3" xfId="363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5" fillId="0" borderId="37" xfId="363" applyFont="1" applyFill="1" applyBorder="1" applyAlignment="1">
      <alignment horizontal="left" vertical="center" wrapText="1"/>
    </xf>
    <xf numFmtId="0" fontId="15" fillId="0" borderId="29" xfId="363" applyFont="1" applyFill="1" applyBorder="1" applyAlignment="1">
      <alignment horizontal="left" vertical="center" wrapText="1"/>
    </xf>
    <xf numFmtId="0" fontId="15" fillId="0" borderId="39" xfId="363" applyFont="1" applyFill="1" applyBorder="1" applyAlignment="1">
      <alignment horizontal="left" vertical="center" wrapText="1"/>
    </xf>
    <xf numFmtId="0" fontId="22" fillId="0" borderId="13" xfId="363" applyFont="1" applyFill="1" applyBorder="1" applyAlignment="1">
      <alignment horizontal="center" vertical="center" wrapText="1"/>
    </xf>
    <xf numFmtId="0" fontId="22" fillId="0" borderId="14" xfId="363" applyFont="1" applyFill="1" applyBorder="1" applyAlignment="1">
      <alignment horizontal="center" vertical="center" wrapText="1"/>
    </xf>
    <xf numFmtId="0" fontId="42" fillId="2" borderId="19" xfId="363" applyFont="1" applyFill="1" applyBorder="1" applyAlignment="1">
      <alignment horizontal="left" vertical="center" wrapText="1"/>
    </xf>
    <xf numFmtId="0" fontId="42" fillId="2" borderId="45" xfId="363" applyFont="1" applyFill="1" applyBorder="1" applyAlignment="1">
      <alignment horizontal="left" vertical="center" wrapText="1"/>
    </xf>
    <xf numFmtId="0" fontId="44" fillId="4" borderId="20" xfId="363" applyFont="1" applyFill="1" applyBorder="1" applyAlignment="1">
      <alignment horizontal="left" vertical="center" wrapText="1"/>
    </xf>
    <xf numFmtId="0" fontId="44" fillId="4" borderId="3" xfId="363" applyFont="1" applyFill="1" applyBorder="1" applyAlignment="1">
      <alignment horizontal="left" vertical="center" wrapText="1"/>
    </xf>
    <xf numFmtId="0" fontId="44" fillId="4" borderId="21" xfId="363" applyFont="1" applyFill="1" applyBorder="1" applyAlignment="1">
      <alignment horizontal="left" vertical="center" wrapText="1"/>
    </xf>
    <xf numFmtId="0" fontId="44" fillId="4" borderId="46" xfId="363" applyFont="1" applyFill="1" applyBorder="1" applyAlignment="1">
      <alignment horizontal="left" vertical="center" wrapText="1"/>
    </xf>
    <xf numFmtId="0" fontId="42" fillId="5" borderId="19" xfId="363" applyFont="1" applyFill="1" applyBorder="1" applyAlignment="1">
      <alignment horizontal="left" vertical="center" wrapText="1"/>
    </xf>
    <xf numFmtId="0" fontId="42" fillId="5" borderId="45" xfId="363" applyFont="1" applyFill="1" applyBorder="1" applyAlignment="1">
      <alignment horizontal="left" vertical="center" wrapText="1"/>
    </xf>
    <xf numFmtId="0" fontId="46" fillId="6" borderId="30" xfId="363" applyFont="1" applyFill="1" applyBorder="1" applyAlignment="1">
      <alignment horizontal="left" vertical="center" wrapText="1"/>
    </xf>
    <xf numFmtId="0" fontId="46" fillId="6" borderId="47" xfId="363" applyFont="1" applyFill="1" applyBorder="1" applyAlignment="1">
      <alignment horizontal="left" vertical="center" wrapText="1"/>
    </xf>
    <xf numFmtId="0" fontId="44" fillId="4" borderId="28" xfId="363" applyFont="1" applyFill="1" applyBorder="1" applyAlignment="1">
      <alignment horizontal="left" vertical="center" wrapText="1"/>
    </xf>
    <xf numFmtId="0" fontId="44" fillId="4" borderId="2" xfId="363" applyFont="1" applyFill="1" applyBorder="1" applyAlignment="1">
      <alignment horizontal="left" vertical="center" wrapText="1"/>
    </xf>
    <xf numFmtId="0" fontId="42" fillId="7" borderId="28" xfId="363" applyFont="1" applyFill="1" applyBorder="1" applyAlignment="1">
      <alignment horizontal="left" vertical="center" wrapText="1"/>
    </xf>
    <xf numFmtId="0" fontId="42" fillId="7" borderId="2" xfId="363" applyFont="1" applyFill="1" applyBorder="1" applyAlignment="1">
      <alignment horizontal="left" vertical="center" wrapText="1"/>
    </xf>
    <xf numFmtId="14" fontId="48" fillId="0" borderId="0" xfId="363" applyNumberFormat="1" applyFont="1" applyFill="1" applyBorder="1" applyAlignment="1">
      <alignment horizontal="center" vertical="center" wrapText="1"/>
    </xf>
    <xf numFmtId="14" fontId="48" fillId="0" borderId="6" xfId="363" applyNumberFormat="1" applyFont="1" applyFill="1" applyBorder="1" applyAlignment="1">
      <alignment horizontal="center" vertical="center" wrapText="1"/>
    </xf>
    <xf numFmtId="0" fontId="42" fillId="9" borderId="28" xfId="363" applyFont="1" applyFill="1" applyBorder="1" applyAlignment="1">
      <alignment horizontal="left" vertical="center" wrapText="1"/>
    </xf>
    <xf numFmtId="0" fontId="42" fillId="9" borderId="2" xfId="363" applyFont="1" applyFill="1" applyBorder="1" applyAlignment="1">
      <alignment horizontal="left" vertical="center" wrapText="1"/>
    </xf>
    <xf numFmtId="0" fontId="42" fillId="3" borderId="28" xfId="363" applyFont="1" applyFill="1" applyBorder="1" applyAlignment="1">
      <alignment horizontal="left" vertical="center" wrapText="1"/>
    </xf>
    <xf numFmtId="0" fontId="42" fillId="3" borderId="2" xfId="363" applyFont="1" applyFill="1" applyBorder="1" applyAlignment="1">
      <alignment horizontal="left" vertical="center" wrapText="1"/>
    </xf>
    <xf numFmtId="0" fontId="42" fillId="10" borderId="28" xfId="363" applyFont="1" applyFill="1" applyBorder="1" applyAlignment="1">
      <alignment horizontal="left" vertical="center" wrapText="1"/>
    </xf>
    <xf numFmtId="0" fontId="42" fillId="10" borderId="2" xfId="363" applyFont="1" applyFill="1" applyBorder="1" applyAlignment="1">
      <alignment horizontal="left" vertical="center" wrapText="1"/>
    </xf>
    <xf numFmtId="0" fontId="42" fillId="8" borderId="27" xfId="363" applyFont="1" applyFill="1" applyBorder="1" applyAlignment="1">
      <alignment horizontal="left" vertical="center" wrapText="1"/>
    </xf>
    <xf numFmtId="0" fontId="42" fillId="8" borderId="48" xfId="363" applyFont="1" applyFill="1" applyBorder="1" applyAlignment="1">
      <alignment horizontal="left" vertical="center" wrapText="1"/>
    </xf>
    <xf numFmtId="0" fontId="48" fillId="0" borderId="0" xfId="363" applyFont="1" applyFill="1" applyBorder="1" applyAlignment="1">
      <alignment horizontal="center" vertical="center" wrapText="1"/>
    </xf>
    <xf numFmtId="0" fontId="48" fillId="0" borderId="6" xfId="363" applyFont="1" applyFill="1" applyBorder="1" applyAlignment="1">
      <alignment horizontal="center" vertical="center" wrapText="1"/>
    </xf>
    <xf numFmtId="0" fontId="22" fillId="4" borderId="12" xfId="363" applyFont="1" applyFill="1" applyBorder="1" applyAlignment="1">
      <alignment horizontal="center" vertical="center" wrapText="1"/>
    </xf>
    <xf numFmtId="1" fontId="43" fillId="0" borderId="18" xfId="363" applyNumberFormat="1" applyFont="1" applyFill="1" applyBorder="1" applyAlignment="1">
      <alignment horizontal="center" vertical="center" wrapText="1"/>
    </xf>
    <xf numFmtId="1" fontId="43" fillId="0" borderId="15" xfId="363" applyNumberFormat="1" applyFont="1" applyFill="1" applyBorder="1" applyAlignment="1">
      <alignment horizontal="center" vertical="center" wrapText="1"/>
    </xf>
  </cellXfs>
  <cellStyles count="15191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06"/>
    <cellStyle name="Обычный 10 14" xfId="14478"/>
    <cellStyle name="Обычный 10 2" xfId="70"/>
    <cellStyle name="Обычный 10 2 10" xfId="11490"/>
    <cellStyle name="Обычный 10 2 11" xfId="11491"/>
    <cellStyle name="Обычный 10 2 12" xfId="13607"/>
    <cellStyle name="Обычный 10 2 13" xfId="14522"/>
    <cellStyle name="Обычный 10 2 2" xfId="71"/>
    <cellStyle name="Обычный 10 2 2 10" xfId="11492"/>
    <cellStyle name="Обычный 10 2 2 11" xfId="13608"/>
    <cellStyle name="Обычный 10 2 2 12" xfId="14662"/>
    <cellStyle name="Обычный 10 2 2 2" xfId="346"/>
    <cellStyle name="Обычный 10 2 2 2 10" xfId="14663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71"/>
    <cellStyle name="Обычный 10 2 2 3" xfId="347"/>
    <cellStyle name="Обычный 10 2 2 3 10" xfId="15190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10" xfId="14804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12"/>
    <cellStyle name="Обычный 10 2 4" xfId="351"/>
    <cellStyle name="Обычный 10 2 4 10" xfId="15066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4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609"/>
    <cellStyle name="Обычный 10 3 12" xfId="14539"/>
    <cellStyle name="Обычный 10 3 2" xfId="354"/>
    <cellStyle name="Обычный 10 3 2 10" xfId="14821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9"/>
    <cellStyle name="Обычный 10 3 3" xfId="355"/>
    <cellStyle name="Обычный 10 3 3 10" xfId="15083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91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681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9"/>
    <cellStyle name="Обычный 10 5" xfId="359"/>
    <cellStyle name="Обычный 10 5 10" xfId="14943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51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11"/>
    <cellStyle name="Обычный 4 10 16" xfId="14437"/>
    <cellStyle name="Обычный 4 10 2" xfId="81"/>
    <cellStyle name="Обычный 4 10 2 10" xfId="11522"/>
    <cellStyle name="Обычный 4 10 2 11" xfId="11523"/>
    <cellStyle name="Обычный 4 10 2 12" xfId="13612"/>
    <cellStyle name="Обычный 4 10 2 13" xfId="14503"/>
    <cellStyle name="Обычный 4 10 2 2" xfId="82"/>
    <cellStyle name="Обычный 4 10 2 2 10" xfId="11524"/>
    <cellStyle name="Обычный 4 10 2 2 11" xfId="13613"/>
    <cellStyle name="Обычный 4 10 2 2 12" xfId="14643"/>
    <cellStyle name="Обычный 4 10 2 2 2" xfId="366"/>
    <cellStyle name="Обычный 4 10 2 2 2 10" xfId="14908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6"/>
    <cellStyle name="Обычный 4 10 2 2 3" xfId="367"/>
    <cellStyle name="Обычный 4 10 2 2 3 10" xfId="15171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9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10" xfId="14785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3"/>
    <cellStyle name="Обычный 4 10 2 4" xfId="371"/>
    <cellStyle name="Обычный 4 10 2 4 10" xfId="15047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5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614"/>
    <cellStyle name="Обычный 4 10 3 13" xfId="14519"/>
    <cellStyle name="Обычный 4 10 3 2" xfId="84"/>
    <cellStyle name="Обычный 4 10 3 2 10" xfId="11540"/>
    <cellStyle name="Обычный 4 10 3 2 11" xfId="13615"/>
    <cellStyle name="Обычный 4 10 3 2 12" xfId="14659"/>
    <cellStyle name="Обычный 4 10 3 2 2" xfId="374"/>
    <cellStyle name="Обычный 4 10 3 2 2 10" xfId="1492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32"/>
    <cellStyle name="Обычный 4 10 3 2 3" xfId="375"/>
    <cellStyle name="Обычный 4 10 3 2 3 10" xfId="15187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5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10" xfId="14801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9"/>
    <cellStyle name="Обычный 4 10 3 4" xfId="379"/>
    <cellStyle name="Обычный 4 10 3 4 10" xfId="15063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71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616"/>
    <cellStyle name="Обычный 4 10 4 12" xfId="14536"/>
    <cellStyle name="Обычный 4 10 4 2" xfId="382"/>
    <cellStyle name="Обычный 4 10 4 2 10" xfId="14818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6"/>
    <cellStyle name="Обычный 4 10 4 3" xfId="383"/>
    <cellStyle name="Обычный 4 10 4 3 10" xfId="15080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8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617"/>
    <cellStyle name="Обычный 4 10 5 12" xfId="14578"/>
    <cellStyle name="Обычный 4 10 5 2" xfId="386"/>
    <cellStyle name="Обычный 4 10 5 2 10" xfId="14720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8"/>
    <cellStyle name="Обычный 4 10 5 3" xfId="387"/>
    <cellStyle name="Обычный 4 10 5 3 10" xfId="14982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9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678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6"/>
    <cellStyle name="Обычный 4 10 7" xfId="391"/>
    <cellStyle name="Обычный 4 10 7 10" xfId="14940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8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18"/>
    <cellStyle name="Обычный 4 11 16" xfId="14446"/>
    <cellStyle name="Обычный 4 11 2" xfId="88"/>
    <cellStyle name="Обычный 4 11 2 10" xfId="11578"/>
    <cellStyle name="Обычный 4 11 2 11" xfId="11579"/>
    <cellStyle name="Обычный 4 11 2 12" xfId="13619"/>
    <cellStyle name="Обычный 4 11 2 13" xfId="14504"/>
    <cellStyle name="Обычный 4 11 2 2" xfId="89"/>
    <cellStyle name="Обычный 4 11 2 2 10" xfId="11580"/>
    <cellStyle name="Обычный 4 11 2 2 11" xfId="13620"/>
    <cellStyle name="Обычный 4 11 2 2 12" xfId="14644"/>
    <cellStyle name="Обычный 4 11 2 2 2" xfId="394"/>
    <cellStyle name="Обычный 4 11 2 2 2 10" xfId="14909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7"/>
    <cellStyle name="Обычный 4 11 2 2 3" xfId="395"/>
    <cellStyle name="Обычный 4 11 2 2 3 10" xfId="15172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80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10" xfId="14786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4"/>
    <cellStyle name="Обычный 4 11 2 4" xfId="399"/>
    <cellStyle name="Обычный 4 11 2 4 10" xfId="15048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6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621"/>
    <cellStyle name="Обычный 4 11 3 13" xfId="14520"/>
    <cellStyle name="Обычный 4 11 3 2" xfId="91"/>
    <cellStyle name="Обычный 4 11 3 2 10" xfId="11596"/>
    <cellStyle name="Обычный 4 11 3 2 11" xfId="13622"/>
    <cellStyle name="Обычный 4 11 3 2 12" xfId="14660"/>
    <cellStyle name="Обычный 4 11 3 2 2" xfId="402"/>
    <cellStyle name="Обычный 4 11 3 2 2 10" xfId="14925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3"/>
    <cellStyle name="Обычный 4 11 3 2 3" xfId="403"/>
    <cellStyle name="Обычный 4 11 3 2 3 10" xfId="15188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10" xfId="14802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10"/>
    <cellStyle name="Обычный 4 11 3 4" xfId="407"/>
    <cellStyle name="Обычный 4 11 3 4 10" xfId="15064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72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623"/>
    <cellStyle name="Обычный 4 11 4 12" xfId="14537"/>
    <cellStyle name="Обычный 4 11 4 2" xfId="410"/>
    <cellStyle name="Обычный 4 11 4 2 10" xfId="14819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7"/>
    <cellStyle name="Обычный 4 11 4 3" xfId="411"/>
    <cellStyle name="Обычный 4 11 4 3 10" xfId="1508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9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624"/>
    <cellStyle name="Обычный 4 11 5 12" xfId="14587"/>
    <cellStyle name="Обычный 4 11 5 2" xfId="414"/>
    <cellStyle name="Обычный 4 11 5 2 10" xfId="14729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7"/>
    <cellStyle name="Обычный 4 11 5 3" xfId="415"/>
    <cellStyle name="Обычный 4 11 5 3 10" xfId="14991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9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679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7"/>
    <cellStyle name="Обычный 4 11 7" xfId="419"/>
    <cellStyle name="Обычный 4 11 7 10" xfId="14941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9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25"/>
    <cellStyle name="Обычный 4 12 16" xfId="14456"/>
    <cellStyle name="Обычный 4 12 2" xfId="95"/>
    <cellStyle name="Обычный 4 12 2 10" xfId="11634"/>
    <cellStyle name="Обычный 4 12 2 11" xfId="11635"/>
    <cellStyle name="Обычный 4 12 2 12" xfId="13626"/>
    <cellStyle name="Обычный 4 12 2 13" xfId="14505"/>
    <cellStyle name="Обычный 4 12 2 2" xfId="96"/>
    <cellStyle name="Обычный 4 12 2 2 10" xfId="11636"/>
    <cellStyle name="Обычный 4 12 2 2 11" xfId="13627"/>
    <cellStyle name="Обычный 4 12 2 2 12" xfId="14645"/>
    <cellStyle name="Обычный 4 12 2 2 2" xfId="422"/>
    <cellStyle name="Обычный 4 12 2 2 2 10" xfId="14910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8"/>
    <cellStyle name="Обычный 4 12 2 2 3" xfId="423"/>
    <cellStyle name="Обычный 4 12 2 2 3 10" xfId="1517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8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10" xfId="14787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5"/>
    <cellStyle name="Обычный 4 12 2 4" xfId="427"/>
    <cellStyle name="Обычный 4 12 2 4 10" xfId="15049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7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628"/>
    <cellStyle name="Обычный 4 12 3 13" xfId="14521"/>
    <cellStyle name="Обычный 4 12 3 2" xfId="98"/>
    <cellStyle name="Обычный 4 12 3 2 10" xfId="11652"/>
    <cellStyle name="Обычный 4 12 3 2 11" xfId="13629"/>
    <cellStyle name="Обычный 4 12 3 2 12" xfId="14661"/>
    <cellStyle name="Обычный 4 12 3 2 2" xfId="430"/>
    <cellStyle name="Обычный 4 12 3 2 2 10" xfId="14926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4"/>
    <cellStyle name="Обычный 4 12 3 2 3" xfId="431"/>
    <cellStyle name="Обычный 4 12 3 2 3 10" xfId="15189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7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10" xfId="14803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11"/>
    <cellStyle name="Обычный 4 12 3 4" xfId="435"/>
    <cellStyle name="Обычный 4 12 3 4 10" xfId="1506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3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630"/>
    <cellStyle name="Обычный 4 12 4 12" xfId="14538"/>
    <cellStyle name="Обычный 4 12 4 2" xfId="438"/>
    <cellStyle name="Обычный 4 12 4 2 10" xfId="14820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8"/>
    <cellStyle name="Обычный 4 12 4 3" xfId="439"/>
    <cellStyle name="Обычный 4 12 4 3 10" xfId="15082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90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631"/>
    <cellStyle name="Обычный 4 12 5 12" xfId="14597"/>
    <cellStyle name="Обычный 4 12 5 2" xfId="442"/>
    <cellStyle name="Обычный 4 12 5 2 10" xfId="14739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7"/>
    <cellStyle name="Обычный 4 12 5 3" xfId="443"/>
    <cellStyle name="Обычный 4 12 5 3 10" xfId="15001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9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680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8"/>
    <cellStyle name="Обычный 4 12 7" xfId="447"/>
    <cellStyle name="Обычный 4 12 7 10" xfId="14942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50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32"/>
    <cellStyle name="Обычный 4 13 13" xfId="14467"/>
    <cellStyle name="Обычный 4 13 2" xfId="102"/>
    <cellStyle name="Обычный 4 13 2 10" xfId="11690"/>
    <cellStyle name="Обычный 4 13 2 11" xfId="13633"/>
    <cellStyle name="Обычный 4 13 2 12" xfId="14608"/>
    <cellStyle name="Обычный 4 13 2 2" xfId="450"/>
    <cellStyle name="Обычный 4 13 2 2 10" xfId="14873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81"/>
    <cellStyle name="Обычный 4 13 2 3" xfId="451"/>
    <cellStyle name="Обычный 4 13 2 3 10" xfId="15136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4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10" xfId="14750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8"/>
    <cellStyle name="Обычный 4 13 4" xfId="455"/>
    <cellStyle name="Обычный 4 13 4 10" xfId="15012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20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34"/>
    <cellStyle name="Обычный 4 14 13" xfId="14479"/>
    <cellStyle name="Обычный 4 14 2" xfId="104"/>
    <cellStyle name="Обычный 4 14 2 10" xfId="11706"/>
    <cellStyle name="Обычный 4 14 2 11" xfId="13635"/>
    <cellStyle name="Обычный 4 14 2 12" xfId="14619"/>
    <cellStyle name="Обычный 4 14 2 2" xfId="458"/>
    <cellStyle name="Обычный 4 14 2 2 10" xfId="14884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92"/>
    <cellStyle name="Обычный 4 14 2 3" xfId="459"/>
    <cellStyle name="Обычный 4 14 2 3 10" xfId="15147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5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10" xfId="14761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9"/>
    <cellStyle name="Обычный 4 14 4" xfId="463"/>
    <cellStyle name="Обычный 4 14 4 10" xfId="1502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31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36"/>
    <cellStyle name="Обычный 4 15 13" xfId="14490"/>
    <cellStyle name="Обычный 4 15 2" xfId="106"/>
    <cellStyle name="Обычный 4 15 2 10" xfId="11722"/>
    <cellStyle name="Обычный 4 15 2 11" xfId="13637"/>
    <cellStyle name="Обычный 4 15 2 12" xfId="14630"/>
    <cellStyle name="Обычный 4 15 2 2" xfId="466"/>
    <cellStyle name="Обычный 4 15 2 2 10" xfId="14895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3"/>
    <cellStyle name="Обычный 4 15 2 3" xfId="467"/>
    <cellStyle name="Обычный 4 15 2 3 10" xfId="15158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6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10" xfId="14772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80"/>
    <cellStyle name="Обычный 4 15 4" xfId="471"/>
    <cellStyle name="Обычный 4 15 4 10" xfId="15034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42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638"/>
    <cellStyle name="Обычный 4 16 13" xfId="14506"/>
    <cellStyle name="Обычный 4 16 2" xfId="108"/>
    <cellStyle name="Обычный 4 16 2 10" xfId="11738"/>
    <cellStyle name="Обычный 4 16 2 11" xfId="13639"/>
    <cellStyle name="Обычный 4 16 2 12" xfId="14646"/>
    <cellStyle name="Обычный 4 16 2 2" xfId="474"/>
    <cellStyle name="Обычный 4 16 2 2 10" xfId="14911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9"/>
    <cellStyle name="Обычный 4 16 2 3" xfId="475"/>
    <cellStyle name="Обычный 4 16 2 3 10" xfId="15174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10" xfId="1478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6"/>
    <cellStyle name="Обычный 4 16 4" xfId="479"/>
    <cellStyle name="Обычный 4 16 4 10" xfId="15050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8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640"/>
    <cellStyle name="Обычный 4 17 12" xfId="14523"/>
    <cellStyle name="Обычный 4 17 2" xfId="482"/>
    <cellStyle name="Обычный 4 17 2 10" xfId="14805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3"/>
    <cellStyle name="Обычный 4 17 3" xfId="483"/>
    <cellStyle name="Обычный 4 17 3 10" xfId="15067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5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641"/>
    <cellStyle name="Обычный 4 18 12" xfId="14541"/>
    <cellStyle name="Обычный 4 18 2" xfId="486"/>
    <cellStyle name="Обычный 4 18 2 10" xfId="14683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91"/>
    <cellStyle name="Обычный 4 18 3" xfId="487"/>
    <cellStyle name="Обычный 4 18 3 10" xfId="14945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3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665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3"/>
    <cellStyle name="Обычный 4 2" xfId="111"/>
    <cellStyle name="Обычный 4 2 10" xfId="112"/>
    <cellStyle name="Обычный 4 2 10 10" xfId="11771"/>
    <cellStyle name="Обычный 4 2 10 11" xfId="13643"/>
    <cellStyle name="Обычный 4 2 10 12" xfId="14527"/>
    <cellStyle name="Обычный 4 2 10 2" xfId="491"/>
    <cellStyle name="Обычный 4 2 10 2 10" xfId="14809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7"/>
    <cellStyle name="Обычный 4 2 10 3" xfId="492"/>
    <cellStyle name="Обычный 4 2 10 3 10" xfId="15071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9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644"/>
    <cellStyle name="Обычный 4 2 11 12" xfId="14545"/>
    <cellStyle name="Обычный 4 2 11 2" xfId="495"/>
    <cellStyle name="Обычный 4 2 11 2 10" xfId="14687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5"/>
    <cellStyle name="Обычный 4 2 11 3" xfId="496"/>
    <cellStyle name="Обычный 4 2 11 3 10" xfId="14949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66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7"/>
    <cellStyle name="Обычный 4 2 13" xfId="500"/>
    <cellStyle name="Обычный 4 2 13 10" xfId="14931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9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5"/>
    <cellStyle name="Обычный 4 2 2 13" xfId="14436"/>
    <cellStyle name="Обычный 4 2 2 2" xfId="115"/>
    <cellStyle name="Обычный 4 2 2 2 10" xfId="11796"/>
    <cellStyle name="Обычный 4 2 2 2 11" xfId="13646"/>
    <cellStyle name="Обычный 4 2 2 2 12" xfId="14577"/>
    <cellStyle name="Обычный 4 2 2 2 2" xfId="502"/>
    <cellStyle name="Обычный 4 2 2 2 2 10" xfId="14847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5"/>
    <cellStyle name="Обычный 4 2 2 2 3" xfId="503"/>
    <cellStyle name="Обычный 4 2 2 2 3 10" xfId="15109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7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10" xfId="14719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7"/>
    <cellStyle name="Обычный 4 2 2 4" xfId="507"/>
    <cellStyle name="Обычный 4 2 2 4 10" xfId="14981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42"/>
    <cellStyle name="Обычный 4 2 22" xfId="14404"/>
    <cellStyle name="Обычный 4 2 3" xfId="116"/>
    <cellStyle name="Обычный 4 2 3 10" xfId="11811"/>
    <cellStyle name="Обычный 4 2 3 11" xfId="11812"/>
    <cellStyle name="Обычный 4 2 3 12" xfId="13647"/>
    <cellStyle name="Обычный 4 2 3 13" xfId="14441"/>
    <cellStyle name="Обычный 4 2 3 2" xfId="117"/>
    <cellStyle name="Обычный 4 2 3 2 10" xfId="11813"/>
    <cellStyle name="Обычный 4 2 3 2 11" xfId="13648"/>
    <cellStyle name="Обычный 4 2 3 2 12" xfId="14582"/>
    <cellStyle name="Обычный 4 2 3 2 2" xfId="510"/>
    <cellStyle name="Обычный 4 2 3 2 2 10" xfId="14851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9"/>
    <cellStyle name="Обычный 4 2 3 2 3" xfId="511"/>
    <cellStyle name="Обычный 4 2 3 2 3 10" xfId="15113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2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10" xfId="1472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32"/>
    <cellStyle name="Обычный 4 2 3 4" xfId="515"/>
    <cellStyle name="Обычный 4 2 3 4 10" xfId="14986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4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49"/>
    <cellStyle name="Обычный 4 2 4 13" xfId="14450"/>
    <cellStyle name="Обычный 4 2 4 2" xfId="119"/>
    <cellStyle name="Обычный 4 2 4 2 10" xfId="11829"/>
    <cellStyle name="Обычный 4 2 4 2 11" xfId="13650"/>
    <cellStyle name="Обычный 4 2 4 2 12" xfId="14591"/>
    <cellStyle name="Обычный 4 2 4 2 2" xfId="518"/>
    <cellStyle name="Обычный 4 2 4 2 2 10" xfId="14859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7"/>
    <cellStyle name="Обычный 4 2 4 2 3" xfId="519"/>
    <cellStyle name="Обычный 4 2 4 2 3 10" xfId="15121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9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10" xfId="14733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41"/>
    <cellStyle name="Обычный 4 2 4 4" xfId="523"/>
    <cellStyle name="Обычный 4 2 4 4 10" xfId="14995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3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51"/>
    <cellStyle name="Обычный 4 2 5 13" xfId="14460"/>
    <cellStyle name="Обычный 4 2 5 2" xfId="121"/>
    <cellStyle name="Обычный 4 2 5 2 10" xfId="11845"/>
    <cellStyle name="Обычный 4 2 5 2 11" xfId="13652"/>
    <cellStyle name="Обычный 4 2 5 2 12" xfId="14601"/>
    <cellStyle name="Обычный 4 2 5 2 2" xfId="526"/>
    <cellStyle name="Обычный 4 2 5 2 2 10" xfId="14867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5"/>
    <cellStyle name="Обычный 4 2 5 2 3" xfId="527"/>
    <cellStyle name="Обычный 4 2 5 2 3 10" xfId="15129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7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10" xfId="14743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51"/>
    <cellStyle name="Обычный 4 2 5 4" xfId="531"/>
    <cellStyle name="Обычный 4 2 5 4 10" xfId="15005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3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53"/>
    <cellStyle name="Обычный 4 2 6 13" xfId="14471"/>
    <cellStyle name="Обычный 4 2 6 2" xfId="123"/>
    <cellStyle name="Обычный 4 2 6 2 10" xfId="11861"/>
    <cellStyle name="Обычный 4 2 6 2 11" xfId="13654"/>
    <cellStyle name="Обычный 4 2 6 2 12" xfId="14612"/>
    <cellStyle name="Обычный 4 2 6 2 2" xfId="534"/>
    <cellStyle name="Обычный 4 2 6 2 2 10" xfId="14877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5"/>
    <cellStyle name="Обычный 4 2 6 2 3" xfId="535"/>
    <cellStyle name="Обычный 4 2 6 2 3 10" xfId="15140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10" xfId="14754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62"/>
    <cellStyle name="Обычный 4 2 6 4" xfId="539"/>
    <cellStyle name="Обычный 4 2 6 4 10" xfId="15016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55"/>
    <cellStyle name="Обычный 4 2 7 13" xfId="14483"/>
    <cellStyle name="Обычный 4 2 7 2" xfId="125"/>
    <cellStyle name="Обычный 4 2 7 2 10" xfId="11877"/>
    <cellStyle name="Обычный 4 2 7 2 11" xfId="13656"/>
    <cellStyle name="Обычный 4 2 7 2 12" xfId="14623"/>
    <cellStyle name="Обычный 4 2 7 2 2" xfId="542"/>
    <cellStyle name="Обычный 4 2 7 2 2 10" xfId="14888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6"/>
    <cellStyle name="Обычный 4 2 7 2 3" xfId="543"/>
    <cellStyle name="Обычный 4 2 7 2 3 10" xfId="15151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10" xfId="14765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3"/>
    <cellStyle name="Обычный 4 2 7 4" xfId="547"/>
    <cellStyle name="Обычный 4 2 7 4 10" xfId="1502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5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57"/>
    <cellStyle name="Обычный 4 2 8 13" xfId="14494"/>
    <cellStyle name="Обычный 4 2 8 2" xfId="127"/>
    <cellStyle name="Обычный 4 2 8 2 10" xfId="11893"/>
    <cellStyle name="Обычный 4 2 8 2 11" xfId="13658"/>
    <cellStyle name="Обычный 4 2 8 2 12" xfId="14634"/>
    <cellStyle name="Обычный 4 2 8 2 2" xfId="550"/>
    <cellStyle name="Обычный 4 2 8 2 2 10" xfId="14899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7"/>
    <cellStyle name="Обычный 4 2 8 2 3" xfId="551"/>
    <cellStyle name="Обычный 4 2 8 2 3 10" xfId="15162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70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10" xfId="14776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4"/>
    <cellStyle name="Обычный 4 2 8 4" xfId="555"/>
    <cellStyle name="Обычный 4 2 8 4 10" xfId="15038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659"/>
    <cellStyle name="Обычный 4 2 9 13" xfId="14510"/>
    <cellStyle name="Обычный 4 2 9 2" xfId="129"/>
    <cellStyle name="Обычный 4 2 9 2 10" xfId="11909"/>
    <cellStyle name="Обычный 4 2 9 2 11" xfId="13660"/>
    <cellStyle name="Обычный 4 2 9 2 12" xfId="14650"/>
    <cellStyle name="Обычный 4 2 9 2 2" xfId="558"/>
    <cellStyle name="Обычный 4 2 9 2 2 10" xfId="14915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3"/>
    <cellStyle name="Обычный 4 2 9 2 3" xfId="559"/>
    <cellStyle name="Обычный 4 2 9 2 3 10" xfId="15178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6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10" xfId="1479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4000"/>
    <cellStyle name="Обычный 4 2 9 4" xfId="563"/>
    <cellStyle name="Обычный 4 2 9 4 10" xfId="15054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6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492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10"/>
    <cellStyle name="Обычный 4 29" xfId="14400"/>
    <cellStyle name="Обычный 4 3" xfId="130"/>
    <cellStyle name="Обычный 4 3 10" xfId="131"/>
    <cellStyle name="Обычный 4 3 10 10" xfId="11928"/>
    <cellStyle name="Обычный 4 3 10 11" xfId="13662"/>
    <cellStyle name="Обычный 4 3 10 12" xfId="14549"/>
    <cellStyle name="Обычный 4 3 10 2" xfId="569"/>
    <cellStyle name="Обычный 4 3 10 2 10" xfId="14691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9"/>
    <cellStyle name="Обычный 4 3 10 3" xfId="570"/>
    <cellStyle name="Обычный 4 3 10 3 10" xfId="14953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61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670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8"/>
    <cellStyle name="Обычный 4 3 12" xfId="574"/>
    <cellStyle name="Обычный 4 3 12 10" xfId="14932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40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63"/>
    <cellStyle name="Обычный 4 3 2 13" xfId="14442"/>
    <cellStyle name="Обычный 4 3 2 2" xfId="133"/>
    <cellStyle name="Обычный 4 3 2 2 10" xfId="11946"/>
    <cellStyle name="Обычный 4 3 2 2 11" xfId="13664"/>
    <cellStyle name="Обычный 4 3 2 2 12" xfId="14583"/>
    <cellStyle name="Обычный 4 3 2 2 2" xfId="576"/>
    <cellStyle name="Обычный 4 3 2 2 2 10" xfId="14852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60"/>
    <cellStyle name="Обычный 4 3 2 2 3" xfId="577"/>
    <cellStyle name="Обычный 4 3 2 2 3 10" xfId="15114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2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10" xfId="14725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3"/>
    <cellStyle name="Обычный 4 3 2 4" xfId="581"/>
    <cellStyle name="Обычный 4 3 2 4 10" xfId="14987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5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61"/>
    <cellStyle name="Обычный 4 3 21" xfId="14408"/>
    <cellStyle name="Обычный 4 3 3" xfId="134"/>
    <cellStyle name="Обычный 4 3 3 10" xfId="11960"/>
    <cellStyle name="Обычный 4 3 3 11" xfId="11961"/>
    <cellStyle name="Обычный 4 3 3 12" xfId="13665"/>
    <cellStyle name="Обычный 4 3 3 13" xfId="14451"/>
    <cellStyle name="Обычный 4 3 3 2" xfId="135"/>
    <cellStyle name="Обычный 4 3 3 2 10" xfId="11962"/>
    <cellStyle name="Обычный 4 3 3 2 11" xfId="13666"/>
    <cellStyle name="Обычный 4 3 3 2 12" xfId="14592"/>
    <cellStyle name="Обычный 4 3 3 2 2" xfId="584"/>
    <cellStyle name="Обычный 4 3 3 2 2 10" xfId="14860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8"/>
    <cellStyle name="Обычный 4 3 3 2 3" xfId="585"/>
    <cellStyle name="Обычный 4 3 3 2 3 10" xfId="15122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3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10" xfId="14734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42"/>
    <cellStyle name="Обычный 4 3 3 4" xfId="589"/>
    <cellStyle name="Обычный 4 3 3 4 10" xfId="14996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4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7"/>
    <cellStyle name="Обычный 4 3 4 13" xfId="14461"/>
    <cellStyle name="Обычный 4 3 4 2" xfId="137"/>
    <cellStyle name="Обычный 4 3 4 2 10" xfId="11978"/>
    <cellStyle name="Обычный 4 3 4 2 11" xfId="13668"/>
    <cellStyle name="Обычный 4 3 4 2 12" xfId="14602"/>
    <cellStyle name="Обычный 4 3 4 2 2" xfId="592"/>
    <cellStyle name="Обычный 4 3 4 2 2 10" xfId="14868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6"/>
    <cellStyle name="Обычный 4 3 4 2 3" xfId="593"/>
    <cellStyle name="Обычный 4 3 4 2 3 10" xfId="15130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8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10" xfId="14744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52"/>
    <cellStyle name="Обычный 4 3 4 4" xfId="597"/>
    <cellStyle name="Обычный 4 3 4 4 10" xfId="15006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4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69"/>
    <cellStyle name="Обычный 4 3 5 13" xfId="14472"/>
    <cellStyle name="Обычный 4 3 5 2" xfId="139"/>
    <cellStyle name="Обычный 4 3 5 2 10" xfId="11994"/>
    <cellStyle name="Обычный 4 3 5 2 11" xfId="13670"/>
    <cellStyle name="Обычный 4 3 5 2 12" xfId="14613"/>
    <cellStyle name="Обычный 4 3 5 2 2" xfId="600"/>
    <cellStyle name="Обычный 4 3 5 2 2 10" xfId="14878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6"/>
    <cellStyle name="Обычный 4 3 5 2 3" xfId="601"/>
    <cellStyle name="Обычный 4 3 5 2 3 10" xfId="1514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9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10" xfId="14755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3"/>
    <cellStyle name="Обычный 4 3 5 4" xfId="605"/>
    <cellStyle name="Обычный 4 3 5 4 10" xfId="15017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5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71"/>
    <cellStyle name="Обычный 4 3 6 13" xfId="14484"/>
    <cellStyle name="Обычный 4 3 6 2" xfId="141"/>
    <cellStyle name="Обычный 4 3 6 2 10" xfId="12010"/>
    <cellStyle name="Обычный 4 3 6 2 11" xfId="13672"/>
    <cellStyle name="Обычный 4 3 6 2 12" xfId="14624"/>
    <cellStyle name="Обычный 4 3 6 2 2" xfId="608"/>
    <cellStyle name="Обычный 4 3 6 2 2 10" xfId="14889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7"/>
    <cellStyle name="Обычный 4 3 6 2 3" xfId="609"/>
    <cellStyle name="Обычный 4 3 6 2 3 10" xfId="15152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60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10" xfId="14766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4"/>
    <cellStyle name="Обычный 4 3 6 4" xfId="613"/>
    <cellStyle name="Обычный 4 3 6 4 10" xfId="15028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6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673"/>
    <cellStyle name="Обычный 4 3 7 13" xfId="14495"/>
    <cellStyle name="Обычный 4 3 7 2" xfId="143"/>
    <cellStyle name="Обычный 4 3 7 2 10" xfId="12026"/>
    <cellStyle name="Обычный 4 3 7 2 11" xfId="13674"/>
    <cellStyle name="Обычный 4 3 7 2 12" xfId="14635"/>
    <cellStyle name="Обычный 4 3 7 2 2" xfId="616"/>
    <cellStyle name="Обычный 4 3 7 2 2 10" xfId="14900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8"/>
    <cellStyle name="Обычный 4 3 7 2 3" xfId="617"/>
    <cellStyle name="Обычный 4 3 7 2 3 10" xfId="15163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71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10" xfId="14777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5"/>
    <cellStyle name="Обычный 4 3 7 4" xfId="621"/>
    <cellStyle name="Обычный 4 3 7 4 10" xfId="15039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7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675"/>
    <cellStyle name="Обычный 4 3 8 13" xfId="14511"/>
    <cellStyle name="Обычный 4 3 8 2" xfId="145"/>
    <cellStyle name="Обычный 4 3 8 2 10" xfId="12042"/>
    <cellStyle name="Обычный 4 3 8 2 11" xfId="13676"/>
    <cellStyle name="Обычный 4 3 8 2 12" xfId="14651"/>
    <cellStyle name="Обычный 4 3 8 2 2" xfId="624"/>
    <cellStyle name="Обычный 4 3 8 2 2 10" xfId="14916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4"/>
    <cellStyle name="Обычный 4 3 8 2 3" xfId="625"/>
    <cellStyle name="Обычный 4 3 8 2 3 10" xfId="15179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7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10" xfId="14793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4001"/>
    <cellStyle name="Обычный 4 3 8 4" xfId="629"/>
    <cellStyle name="Обычный 4 3 8 4 10" xfId="15055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3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677"/>
    <cellStyle name="Обычный 4 3 9 12" xfId="14528"/>
    <cellStyle name="Обычный 4 3 9 2" xfId="632"/>
    <cellStyle name="Обычный 4 3 9 2 10" xfId="14810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8"/>
    <cellStyle name="Обычный 4 3 9 3" xfId="633"/>
    <cellStyle name="Обычный 4 3 9 3 10" xfId="15072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8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11" xfId="13679"/>
    <cellStyle name="Обычный 4 4 10 12" xfId="14553"/>
    <cellStyle name="Обычный 4 4 10 2" xfId="637"/>
    <cellStyle name="Обычный 4 4 10 2 10" xfId="14695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3"/>
    <cellStyle name="Обычный 4 4 10 3" xfId="638"/>
    <cellStyle name="Обычный 4 4 10 3 10" xfId="14957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5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67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9"/>
    <cellStyle name="Обычный 4 4 12" xfId="642"/>
    <cellStyle name="Обычный 4 4 12 10" xfId="14933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41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80"/>
    <cellStyle name="Обычный 4 4 2 13" xfId="14443"/>
    <cellStyle name="Обычный 4 4 2 2" xfId="150"/>
    <cellStyle name="Обычный 4 4 2 2 10" xfId="12082"/>
    <cellStyle name="Обычный 4 4 2 2 11" xfId="13681"/>
    <cellStyle name="Обычный 4 4 2 2 12" xfId="14584"/>
    <cellStyle name="Обычный 4 4 2 2 2" xfId="644"/>
    <cellStyle name="Обычный 4 4 2 2 2 10" xfId="14853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61"/>
    <cellStyle name="Обычный 4 4 2 2 3" xfId="645"/>
    <cellStyle name="Обычный 4 4 2 2 3 10" xfId="1511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3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10" xfId="14726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4"/>
    <cellStyle name="Обычный 4 4 2 4" xfId="649"/>
    <cellStyle name="Обычный 4 4 2 4 10" xfId="14988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6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78"/>
    <cellStyle name="Обычный 4 4 21" xfId="14412"/>
    <cellStyle name="Обычный 4 4 3" xfId="151"/>
    <cellStyle name="Обычный 4 4 3 10" xfId="12096"/>
    <cellStyle name="Обычный 4 4 3 11" xfId="12097"/>
    <cellStyle name="Обычный 4 4 3 12" xfId="13682"/>
    <cellStyle name="Обычный 4 4 3 13" xfId="14452"/>
    <cellStyle name="Обычный 4 4 3 2" xfId="152"/>
    <cellStyle name="Обычный 4 4 3 2 10" xfId="12098"/>
    <cellStyle name="Обычный 4 4 3 2 11" xfId="13683"/>
    <cellStyle name="Обычный 4 4 3 2 12" xfId="14593"/>
    <cellStyle name="Обычный 4 4 3 2 2" xfId="652"/>
    <cellStyle name="Обычный 4 4 3 2 2 10" xfId="14861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9"/>
    <cellStyle name="Обычный 4 4 3 2 3" xfId="653"/>
    <cellStyle name="Обычный 4 4 3 2 3 10" xfId="1512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31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10" xfId="14735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3"/>
    <cellStyle name="Обычный 4 4 3 4" xfId="657"/>
    <cellStyle name="Обычный 4 4 3 4 10" xfId="1499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5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84"/>
    <cellStyle name="Обычный 4 4 4 13" xfId="14462"/>
    <cellStyle name="Обычный 4 4 4 2" xfId="154"/>
    <cellStyle name="Обычный 4 4 4 2 10" xfId="12114"/>
    <cellStyle name="Обычный 4 4 4 2 11" xfId="13685"/>
    <cellStyle name="Обычный 4 4 4 2 12" xfId="14603"/>
    <cellStyle name="Обычный 4 4 4 2 2" xfId="660"/>
    <cellStyle name="Обычный 4 4 4 2 2 10" xfId="14869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7"/>
    <cellStyle name="Обычный 4 4 4 2 3" xfId="661"/>
    <cellStyle name="Обычный 4 4 4 2 3 10" xfId="1513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10" xfId="14745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3"/>
    <cellStyle name="Обычный 4 4 4 4" xfId="665"/>
    <cellStyle name="Обычный 4 4 4 4 10" xfId="15007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5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86"/>
    <cellStyle name="Обычный 4 4 5 13" xfId="14473"/>
    <cellStyle name="Обычный 4 4 5 2" xfId="156"/>
    <cellStyle name="Обычный 4 4 5 2 10" xfId="12130"/>
    <cellStyle name="Обычный 4 4 5 2 11" xfId="13687"/>
    <cellStyle name="Обычный 4 4 5 2 12" xfId="14614"/>
    <cellStyle name="Обычный 4 4 5 2 2" xfId="668"/>
    <cellStyle name="Обычный 4 4 5 2 2 10" xfId="14879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7"/>
    <cellStyle name="Обычный 4 4 5 2 3" xfId="669"/>
    <cellStyle name="Обычный 4 4 5 2 3 10" xfId="15142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5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10" xfId="14756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4"/>
    <cellStyle name="Обычный 4 4 5 4" xfId="673"/>
    <cellStyle name="Обычный 4 4 5 4 10" xfId="15018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6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88"/>
    <cellStyle name="Обычный 4 4 6 13" xfId="14485"/>
    <cellStyle name="Обычный 4 4 6 2" xfId="158"/>
    <cellStyle name="Обычный 4 4 6 2 10" xfId="12146"/>
    <cellStyle name="Обычный 4 4 6 2 11" xfId="13689"/>
    <cellStyle name="Обычный 4 4 6 2 12" xfId="14625"/>
    <cellStyle name="Обычный 4 4 6 2 2" xfId="676"/>
    <cellStyle name="Обычный 4 4 6 2 2 10" xfId="14890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8"/>
    <cellStyle name="Обычный 4 4 6 2 3" xfId="677"/>
    <cellStyle name="Обычный 4 4 6 2 3 10" xfId="15153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61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10" xfId="14767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5"/>
    <cellStyle name="Обычный 4 4 6 4" xfId="681"/>
    <cellStyle name="Обычный 4 4 6 4 10" xfId="15029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7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690"/>
    <cellStyle name="Обычный 4 4 7 13" xfId="14496"/>
    <cellStyle name="Обычный 4 4 7 2" xfId="160"/>
    <cellStyle name="Обычный 4 4 7 2 10" xfId="12162"/>
    <cellStyle name="Обычный 4 4 7 2 11" xfId="13691"/>
    <cellStyle name="Обычный 4 4 7 2 12" xfId="14636"/>
    <cellStyle name="Обычный 4 4 7 2 2" xfId="684"/>
    <cellStyle name="Обычный 4 4 7 2 2 10" xfId="14901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9"/>
    <cellStyle name="Обычный 4 4 7 2 3" xfId="685"/>
    <cellStyle name="Обычный 4 4 7 2 3 10" xfId="15164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72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10" xfId="1477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6"/>
    <cellStyle name="Обычный 4 4 7 4" xfId="689"/>
    <cellStyle name="Обычный 4 4 7 4 10" xfId="15040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8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692"/>
    <cellStyle name="Обычный 4 4 8 13" xfId="14512"/>
    <cellStyle name="Обычный 4 4 8 2" xfId="162"/>
    <cellStyle name="Обычный 4 4 8 2 10" xfId="12178"/>
    <cellStyle name="Обычный 4 4 8 2 11" xfId="13693"/>
    <cellStyle name="Обычный 4 4 8 2 12" xfId="14652"/>
    <cellStyle name="Обычный 4 4 8 2 2" xfId="692"/>
    <cellStyle name="Обычный 4 4 8 2 2 10" xfId="14917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5"/>
    <cellStyle name="Обычный 4 4 8 2 3" xfId="693"/>
    <cellStyle name="Обычный 4 4 8 2 3 10" xfId="15180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8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10" xfId="14794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4002"/>
    <cellStyle name="Обычный 4 4 8 4" xfId="697"/>
    <cellStyle name="Обычный 4 4 8 4 10" xfId="15056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4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694"/>
    <cellStyle name="Обычный 4 4 9 12" xfId="14529"/>
    <cellStyle name="Обычный 4 4 9 2" xfId="700"/>
    <cellStyle name="Обычный 4 4 9 2 10" xfId="14811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9"/>
    <cellStyle name="Обычный 4 4 9 3" xfId="701"/>
    <cellStyle name="Обычный 4 4 9 3 10" xfId="15073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81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696"/>
    <cellStyle name="Обычный 4 5 10 12" xfId="14557"/>
    <cellStyle name="Обычный 4 5 10 2" xfId="705"/>
    <cellStyle name="Обычный 4 5 10 2 10" xfId="14699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7"/>
    <cellStyle name="Обычный 4 5 10 3" xfId="706"/>
    <cellStyle name="Обычный 4 5 10 3 10" xfId="14961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672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80"/>
    <cellStyle name="Обычный 4 5 12" xfId="710"/>
    <cellStyle name="Обычный 4 5 12 10" xfId="14934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42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97"/>
    <cellStyle name="Обычный 4 5 2 13" xfId="14444"/>
    <cellStyle name="Обычный 4 5 2 2" xfId="167"/>
    <cellStyle name="Обычный 4 5 2 2 10" xfId="12218"/>
    <cellStyle name="Обычный 4 5 2 2 11" xfId="13698"/>
    <cellStyle name="Обычный 4 5 2 2 12" xfId="14585"/>
    <cellStyle name="Обычный 4 5 2 2 2" xfId="712"/>
    <cellStyle name="Обычный 4 5 2 2 2 10" xfId="14854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62"/>
    <cellStyle name="Обычный 4 5 2 2 3" xfId="713"/>
    <cellStyle name="Обычный 4 5 2 2 3 10" xfId="15116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10" xfId="14727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5"/>
    <cellStyle name="Обычный 4 5 2 4" xfId="717"/>
    <cellStyle name="Обычный 4 5 2 4 10" xfId="14989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7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95"/>
    <cellStyle name="Обычный 4 5 21" xfId="14416"/>
    <cellStyle name="Обычный 4 5 3" xfId="168"/>
    <cellStyle name="Обычный 4 5 3 10" xfId="12232"/>
    <cellStyle name="Обычный 4 5 3 11" xfId="12233"/>
    <cellStyle name="Обычный 4 5 3 12" xfId="13699"/>
    <cellStyle name="Обычный 4 5 3 13" xfId="14453"/>
    <cellStyle name="Обычный 4 5 3 2" xfId="169"/>
    <cellStyle name="Обычный 4 5 3 2 10" xfId="12234"/>
    <cellStyle name="Обычный 4 5 3 2 11" xfId="13700"/>
    <cellStyle name="Обычный 4 5 3 2 12" xfId="14594"/>
    <cellStyle name="Обычный 4 5 3 2 2" xfId="720"/>
    <cellStyle name="Обычный 4 5 3 2 2 10" xfId="14862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70"/>
    <cellStyle name="Обычный 4 5 3 2 3" xfId="721"/>
    <cellStyle name="Обычный 4 5 3 2 3 10" xfId="15124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32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10" xfId="14736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4"/>
    <cellStyle name="Обычный 4 5 3 4" xfId="725"/>
    <cellStyle name="Обычный 4 5 3 4 10" xfId="14998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6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701"/>
    <cellStyle name="Обычный 4 5 4 13" xfId="14463"/>
    <cellStyle name="Обычный 4 5 4 2" xfId="171"/>
    <cellStyle name="Обычный 4 5 4 2 10" xfId="12250"/>
    <cellStyle name="Обычный 4 5 4 2 11" xfId="13702"/>
    <cellStyle name="Обычный 4 5 4 2 12" xfId="14604"/>
    <cellStyle name="Обычный 4 5 4 2 2" xfId="728"/>
    <cellStyle name="Обычный 4 5 4 2 2 10" xfId="14870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8"/>
    <cellStyle name="Обычный 4 5 4 2 3" xfId="729"/>
    <cellStyle name="Обычный 4 5 4 2 3 10" xfId="15132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40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10" xfId="14746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4"/>
    <cellStyle name="Обычный 4 5 4 4" xfId="733"/>
    <cellStyle name="Обычный 4 5 4 4 10" xfId="15008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6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703"/>
    <cellStyle name="Обычный 4 5 5 13" xfId="14474"/>
    <cellStyle name="Обычный 4 5 5 2" xfId="173"/>
    <cellStyle name="Обычный 4 5 5 2 10" xfId="12266"/>
    <cellStyle name="Обычный 4 5 5 2 11" xfId="13704"/>
    <cellStyle name="Обычный 4 5 5 2 12" xfId="14615"/>
    <cellStyle name="Обычный 4 5 5 2 2" xfId="736"/>
    <cellStyle name="Обычный 4 5 5 2 2 10" xfId="14880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8"/>
    <cellStyle name="Обычный 4 5 5 2 3" xfId="737"/>
    <cellStyle name="Обычный 4 5 5 2 3 10" xfId="15143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51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10" xfId="14757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5"/>
    <cellStyle name="Обычный 4 5 5 4" xfId="741"/>
    <cellStyle name="Обычный 4 5 5 4 10" xfId="15019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7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705"/>
    <cellStyle name="Обычный 4 5 6 13" xfId="14486"/>
    <cellStyle name="Обычный 4 5 6 2" xfId="175"/>
    <cellStyle name="Обычный 4 5 6 2 10" xfId="12282"/>
    <cellStyle name="Обычный 4 5 6 2 11" xfId="13706"/>
    <cellStyle name="Обычный 4 5 6 2 12" xfId="14626"/>
    <cellStyle name="Обычный 4 5 6 2 2" xfId="744"/>
    <cellStyle name="Обычный 4 5 6 2 2 10" xfId="14891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9"/>
    <cellStyle name="Обычный 4 5 6 2 3" xfId="745"/>
    <cellStyle name="Обычный 4 5 6 2 3 10" xfId="15154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62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10" xfId="1476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6"/>
    <cellStyle name="Обычный 4 5 6 4" xfId="749"/>
    <cellStyle name="Обычный 4 5 6 4 10" xfId="15030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8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7"/>
    <cellStyle name="Обычный 4 5 7 13" xfId="14497"/>
    <cellStyle name="Обычный 4 5 7 2" xfId="177"/>
    <cellStyle name="Обычный 4 5 7 2 10" xfId="12298"/>
    <cellStyle name="Обычный 4 5 7 2 11" xfId="13708"/>
    <cellStyle name="Обычный 4 5 7 2 12" xfId="14637"/>
    <cellStyle name="Обычный 4 5 7 2 2" xfId="752"/>
    <cellStyle name="Обычный 4 5 7 2 2 10" xfId="1490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10"/>
    <cellStyle name="Обычный 4 5 7 2 3" xfId="753"/>
    <cellStyle name="Обычный 4 5 7 2 3 10" xfId="15165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3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10" xfId="14779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7"/>
    <cellStyle name="Обычный 4 5 7 4" xfId="757"/>
    <cellStyle name="Обычный 4 5 7 4 10" xfId="15041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9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09"/>
    <cellStyle name="Обычный 4 5 8 13" xfId="14513"/>
    <cellStyle name="Обычный 4 5 8 2" xfId="179"/>
    <cellStyle name="Обычный 4 5 8 2 10" xfId="12314"/>
    <cellStyle name="Обычный 4 5 8 2 11" xfId="13710"/>
    <cellStyle name="Обычный 4 5 8 2 12" xfId="14653"/>
    <cellStyle name="Обычный 4 5 8 2 2" xfId="760"/>
    <cellStyle name="Обычный 4 5 8 2 2 10" xfId="14918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6"/>
    <cellStyle name="Обычный 4 5 8 2 3" xfId="761"/>
    <cellStyle name="Обычный 4 5 8 2 3 10" xfId="1518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9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10" xfId="14795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3"/>
    <cellStyle name="Обычный 4 5 8 4" xfId="765"/>
    <cellStyle name="Обычный 4 5 8 4 10" xfId="15057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5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11"/>
    <cellStyle name="Обычный 4 5 9 12" xfId="14530"/>
    <cellStyle name="Обычный 4 5 9 2" xfId="768"/>
    <cellStyle name="Обычный 4 5 9 2 10" xfId="14812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20"/>
    <cellStyle name="Обычный 4 5 9 3" xfId="769"/>
    <cellStyle name="Обычный 4 5 9 3 10" xfId="15074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82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13"/>
    <cellStyle name="Обычный 4 6 10 12" xfId="14561"/>
    <cellStyle name="Обычный 4 6 10 2" xfId="773"/>
    <cellStyle name="Обычный 4 6 10 2 10" xfId="1470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11"/>
    <cellStyle name="Обычный 4 6 10 3" xfId="774"/>
    <cellStyle name="Обычный 4 6 10 3 10" xfId="14965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3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673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81"/>
    <cellStyle name="Обычный 4 6 12" xfId="778"/>
    <cellStyle name="Обычный 4 6 12 10" xfId="14935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3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714"/>
    <cellStyle name="Обычный 4 6 2 13" xfId="14445"/>
    <cellStyle name="Обычный 4 6 2 2" xfId="184"/>
    <cellStyle name="Обычный 4 6 2 2 10" xfId="12354"/>
    <cellStyle name="Обычный 4 6 2 2 11" xfId="13715"/>
    <cellStyle name="Обычный 4 6 2 2 12" xfId="14586"/>
    <cellStyle name="Обычный 4 6 2 2 2" xfId="780"/>
    <cellStyle name="Обычный 4 6 2 2 2 10" xfId="14855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3"/>
    <cellStyle name="Обычный 4 6 2 2 3" xfId="781"/>
    <cellStyle name="Обычный 4 6 2 2 3 10" xfId="15117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5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10" xfId="14728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6"/>
    <cellStyle name="Обычный 4 6 2 4" xfId="785"/>
    <cellStyle name="Обычный 4 6 2 4 10" xfId="14990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8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712"/>
    <cellStyle name="Обычный 4 6 21" xfId="14420"/>
    <cellStyle name="Обычный 4 6 3" xfId="185"/>
    <cellStyle name="Обычный 4 6 3 10" xfId="12368"/>
    <cellStyle name="Обычный 4 6 3 11" xfId="12369"/>
    <cellStyle name="Обычный 4 6 3 12" xfId="13716"/>
    <cellStyle name="Обычный 4 6 3 13" xfId="14454"/>
    <cellStyle name="Обычный 4 6 3 2" xfId="186"/>
    <cellStyle name="Обычный 4 6 3 2 10" xfId="12370"/>
    <cellStyle name="Обычный 4 6 3 2 11" xfId="13717"/>
    <cellStyle name="Обычный 4 6 3 2 12" xfId="14595"/>
    <cellStyle name="Обычный 4 6 3 2 2" xfId="788"/>
    <cellStyle name="Обычный 4 6 3 2 2 10" xfId="14863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71"/>
    <cellStyle name="Обычный 4 6 3 2 3" xfId="789"/>
    <cellStyle name="Обычный 4 6 3 2 3 10" xfId="15125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3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10" xfId="14737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5"/>
    <cellStyle name="Обычный 4 6 3 4" xfId="793"/>
    <cellStyle name="Обычный 4 6 3 4 10" xfId="14999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7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718"/>
    <cellStyle name="Обычный 4 6 4 13" xfId="14464"/>
    <cellStyle name="Обычный 4 6 4 2" xfId="188"/>
    <cellStyle name="Обычный 4 6 4 2 10" xfId="12386"/>
    <cellStyle name="Обычный 4 6 4 2 11" xfId="13719"/>
    <cellStyle name="Обычный 4 6 4 2 12" xfId="14605"/>
    <cellStyle name="Обычный 4 6 4 2 2" xfId="796"/>
    <cellStyle name="Обычный 4 6 4 2 2 10" xfId="14871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9"/>
    <cellStyle name="Обычный 4 6 4 2 3" xfId="797"/>
    <cellStyle name="Обычный 4 6 4 2 3 10" xfId="15133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41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10" xfId="14747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5"/>
    <cellStyle name="Обычный 4 6 4 4" xfId="801"/>
    <cellStyle name="Обычный 4 6 4 4 10" xfId="15009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7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720"/>
    <cellStyle name="Обычный 4 6 5 13" xfId="14475"/>
    <cellStyle name="Обычный 4 6 5 2" xfId="190"/>
    <cellStyle name="Обычный 4 6 5 2 10" xfId="12402"/>
    <cellStyle name="Обычный 4 6 5 2 11" xfId="13721"/>
    <cellStyle name="Обычный 4 6 5 2 12" xfId="14616"/>
    <cellStyle name="Обычный 4 6 5 2 2" xfId="804"/>
    <cellStyle name="Обычный 4 6 5 2 2 10" xfId="14881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9"/>
    <cellStyle name="Обычный 4 6 5 2 3" xfId="805"/>
    <cellStyle name="Обычный 4 6 5 2 3 10" xfId="15144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52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10" xfId="1475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6"/>
    <cellStyle name="Обычный 4 6 5 4" xfId="809"/>
    <cellStyle name="Обычный 4 6 5 4 10" xfId="15020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8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722"/>
    <cellStyle name="Обычный 4 6 6 13" xfId="14487"/>
    <cellStyle name="Обычный 4 6 6 2" xfId="192"/>
    <cellStyle name="Обычный 4 6 6 2 10" xfId="12418"/>
    <cellStyle name="Обычный 4 6 6 2 11" xfId="13723"/>
    <cellStyle name="Обычный 4 6 6 2 12" xfId="14627"/>
    <cellStyle name="Обычный 4 6 6 2 2" xfId="812"/>
    <cellStyle name="Обычный 4 6 6 2 2 10" xfId="1489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100"/>
    <cellStyle name="Обычный 4 6 6 2 3" xfId="813"/>
    <cellStyle name="Обычный 4 6 6 2 3 10" xfId="15155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3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10" xfId="14769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7"/>
    <cellStyle name="Обычный 4 6 6 4" xfId="817"/>
    <cellStyle name="Обычный 4 6 6 4 10" xfId="15031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9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24"/>
    <cellStyle name="Обычный 4 6 7 13" xfId="14498"/>
    <cellStyle name="Обычный 4 6 7 2" xfId="194"/>
    <cellStyle name="Обычный 4 6 7 2 10" xfId="12434"/>
    <cellStyle name="Обычный 4 6 7 2 11" xfId="13725"/>
    <cellStyle name="Обычный 4 6 7 2 12" xfId="14638"/>
    <cellStyle name="Обычный 4 6 7 2 2" xfId="820"/>
    <cellStyle name="Обычный 4 6 7 2 2 10" xfId="14903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11"/>
    <cellStyle name="Обычный 4 6 7 2 3" xfId="821"/>
    <cellStyle name="Обычный 4 6 7 2 3 10" xfId="15166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4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10" xfId="14780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8"/>
    <cellStyle name="Обычный 4 6 7 4" xfId="825"/>
    <cellStyle name="Обычный 4 6 7 4 10" xfId="15042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50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26"/>
    <cellStyle name="Обычный 4 6 8 13" xfId="14514"/>
    <cellStyle name="Обычный 4 6 8 2" xfId="196"/>
    <cellStyle name="Обычный 4 6 8 2 10" xfId="12450"/>
    <cellStyle name="Обычный 4 6 8 2 11" xfId="13727"/>
    <cellStyle name="Обычный 4 6 8 2 12" xfId="14654"/>
    <cellStyle name="Обычный 4 6 8 2 2" xfId="828"/>
    <cellStyle name="Обычный 4 6 8 2 2 10" xfId="14919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7"/>
    <cellStyle name="Обычный 4 6 8 2 3" xfId="829"/>
    <cellStyle name="Обычный 4 6 8 2 3 10" xfId="15182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9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10" xfId="14796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4"/>
    <cellStyle name="Обычный 4 6 8 4" xfId="833"/>
    <cellStyle name="Обычный 4 6 8 4 10" xfId="15058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6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28"/>
    <cellStyle name="Обычный 4 6 9 12" xfId="14531"/>
    <cellStyle name="Обычный 4 6 9 2" xfId="836"/>
    <cellStyle name="Обычный 4 6 9 2 10" xfId="14813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21"/>
    <cellStyle name="Обычный 4 6 9 3" xfId="837"/>
    <cellStyle name="Обычный 4 6 9 3 10" xfId="15075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3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4937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5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729"/>
    <cellStyle name="Обычный 4 7 19" xfId="14424"/>
    <cellStyle name="Обычный 4 7 2" xfId="199"/>
    <cellStyle name="Обычный 4 7 2 10" xfId="12477"/>
    <cellStyle name="Обычный 4 7 2 11" xfId="12478"/>
    <cellStyle name="Обычный 4 7 2 12" xfId="13730"/>
    <cellStyle name="Обычный 4 7 2 13" xfId="14466"/>
    <cellStyle name="Обычный 4 7 2 2" xfId="200"/>
    <cellStyle name="Обычный 4 7 2 2 10" xfId="12479"/>
    <cellStyle name="Обычный 4 7 2 2 11" xfId="13731"/>
    <cellStyle name="Обычный 4 7 2 2 12" xfId="14607"/>
    <cellStyle name="Обычный 4 7 2 2 2" xfId="843"/>
    <cellStyle name="Обычный 4 7 2 2 2 10" xfId="14872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80"/>
    <cellStyle name="Обычный 4 7 2 2 3" xfId="844"/>
    <cellStyle name="Обычный 4 7 2 2 3 10" xfId="15135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3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10" xfId="14749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7"/>
    <cellStyle name="Обычный 4 7 2 4" xfId="848"/>
    <cellStyle name="Обычный 4 7 2 4 10" xfId="15011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9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12" xfId="13732"/>
    <cellStyle name="Обычный 4 7 3 13" xfId="14477"/>
    <cellStyle name="Обычный 4 7 3 2" xfId="202"/>
    <cellStyle name="Обычный 4 7 3 2 10" xfId="12495"/>
    <cellStyle name="Обычный 4 7 3 2 11" xfId="13733"/>
    <cellStyle name="Обычный 4 7 3 2 12" xfId="14618"/>
    <cellStyle name="Обычный 4 7 3 2 2" xfId="851"/>
    <cellStyle name="Обычный 4 7 3 2 2 10" xfId="14883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91"/>
    <cellStyle name="Обычный 4 7 3 2 3" xfId="852"/>
    <cellStyle name="Обычный 4 7 3 2 3 10" xfId="15146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4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10" xfId="14760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8"/>
    <cellStyle name="Обычный 4 7 3 4" xfId="856"/>
    <cellStyle name="Обычный 4 7 3 4 10" xfId="15022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30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734"/>
    <cellStyle name="Обычный 4 7 4 13" xfId="14489"/>
    <cellStyle name="Обычный 4 7 4 2" xfId="204"/>
    <cellStyle name="Обычный 4 7 4 2 10" xfId="12511"/>
    <cellStyle name="Обычный 4 7 4 2 11" xfId="13735"/>
    <cellStyle name="Обычный 4 7 4 2 12" xfId="14629"/>
    <cellStyle name="Обычный 4 7 4 2 2" xfId="859"/>
    <cellStyle name="Обычный 4 7 4 2 2 10" xfId="14894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102"/>
    <cellStyle name="Обычный 4 7 4 2 3" xfId="860"/>
    <cellStyle name="Обычный 4 7 4 2 3 10" xfId="15157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5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10" xfId="14771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9"/>
    <cellStyle name="Обычный 4 7 4 4" xfId="864"/>
    <cellStyle name="Обычный 4 7 4 4 10" xfId="15033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41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36"/>
    <cellStyle name="Обычный 4 7 5 13" xfId="14500"/>
    <cellStyle name="Обычный 4 7 5 2" xfId="206"/>
    <cellStyle name="Обычный 4 7 5 2 10" xfId="12527"/>
    <cellStyle name="Обычный 4 7 5 2 11" xfId="13737"/>
    <cellStyle name="Обычный 4 7 5 2 12" xfId="14640"/>
    <cellStyle name="Обычный 4 7 5 2 2" xfId="867"/>
    <cellStyle name="Обычный 4 7 5 2 2 10" xfId="14905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3"/>
    <cellStyle name="Обычный 4 7 5 2 3" xfId="868"/>
    <cellStyle name="Обычный 4 7 5 2 3 10" xfId="151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6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10" xfId="14782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90"/>
    <cellStyle name="Обычный 4 7 5 4" xfId="872"/>
    <cellStyle name="Обычный 4 7 5 4 10" xfId="15044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52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38"/>
    <cellStyle name="Обычный 4 7 6 13" xfId="14516"/>
    <cellStyle name="Обычный 4 7 6 2" xfId="208"/>
    <cellStyle name="Обычный 4 7 6 2 10" xfId="12543"/>
    <cellStyle name="Обычный 4 7 6 2 11" xfId="13739"/>
    <cellStyle name="Обычный 4 7 6 2 12" xfId="14656"/>
    <cellStyle name="Обычный 4 7 6 2 2" xfId="875"/>
    <cellStyle name="Обычный 4 7 6 2 2 10" xfId="14921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9"/>
    <cellStyle name="Обычный 4 7 6 2 3" xfId="876"/>
    <cellStyle name="Обычный 4 7 6 2 3 10" xfId="15184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9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10" xfId="14798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6"/>
    <cellStyle name="Обычный 4 7 6 4" xfId="880"/>
    <cellStyle name="Обычный 4 7 6 4 10" xfId="1506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8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40"/>
    <cellStyle name="Обычный 4 7 7 12" xfId="14533"/>
    <cellStyle name="Обычный 4 7 7 2" xfId="883"/>
    <cellStyle name="Обычный 4 7 7 2 10" xfId="14815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3"/>
    <cellStyle name="Обычный 4 7 7 3" xfId="884"/>
    <cellStyle name="Обычный 4 7 7 3 10" xfId="15077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5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41"/>
    <cellStyle name="Обычный 4 7 8 12" xfId="14565"/>
    <cellStyle name="Обычный 4 7 8 2" xfId="887"/>
    <cellStyle name="Обычный 4 7 8 2 10" xfId="1470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5"/>
    <cellStyle name="Обычный 4 7 8 3" xfId="888"/>
    <cellStyle name="Обычный 4 7 8 3 10" xfId="14969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7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675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3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742"/>
    <cellStyle name="Обычный 4 8 16" xfId="14428"/>
    <cellStyle name="Обычный 4 8 2" xfId="212"/>
    <cellStyle name="Обычный 4 8 2 10" xfId="12578"/>
    <cellStyle name="Обычный 4 8 2 11" xfId="12579"/>
    <cellStyle name="Обычный 4 8 2 12" xfId="13743"/>
    <cellStyle name="Обычный 4 8 2 13" xfId="14501"/>
    <cellStyle name="Обычный 4 8 2 2" xfId="213"/>
    <cellStyle name="Обычный 4 8 2 2 10" xfId="12580"/>
    <cellStyle name="Обычный 4 8 2 2 11" xfId="13744"/>
    <cellStyle name="Обычный 4 8 2 2 12" xfId="14641"/>
    <cellStyle name="Обычный 4 8 2 2 2" xfId="893"/>
    <cellStyle name="Обычный 4 8 2 2 2 10" xfId="14906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4"/>
    <cellStyle name="Обычный 4 8 2 2 3" xfId="894"/>
    <cellStyle name="Обычный 4 8 2 2 3 10" xfId="15169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10" xfId="14783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91"/>
    <cellStyle name="Обычный 4 8 2 4" xfId="898"/>
    <cellStyle name="Обычный 4 8 2 4 10" xfId="15045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45"/>
    <cellStyle name="Обычный 4 8 3 13" xfId="14517"/>
    <cellStyle name="Обычный 4 8 3 2" xfId="215"/>
    <cellStyle name="Обычный 4 8 3 2 10" xfId="12596"/>
    <cellStyle name="Обычный 4 8 3 2 11" xfId="13746"/>
    <cellStyle name="Обычный 4 8 3 2 12" xfId="14657"/>
    <cellStyle name="Обычный 4 8 3 2 2" xfId="901"/>
    <cellStyle name="Обычный 4 8 3 2 2 10" xfId="14922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30"/>
    <cellStyle name="Обычный 4 8 3 2 3" xfId="902"/>
    <cellStyle name="Обычный 4 8 3 2 3 10" xfId="15185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3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10" xfId="14799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7"/>
    <cellStyle name="Обычный 4 8 3 4" xfId="906"/>
    <cellStyle name="Обычный 4 8 3 4 10" xfId="15061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47"/>
    <cellStyle name="Обычный 4 8 4 12" xfId="14534"/>
    <cellStyle name="Обычный 4 8 4 2" xfId="909"/>
    <cellStyle name="Обычный 4 8 4 2 10" xfId="14816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4"/>
    <cellStyle name="Обычный 4 8 4 3" xfId="910"/>
    <cellStyle name="Обычный 4 8 4 3 10" xfId="15078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48"/>
    <cellStyle name="Обычный 4 8 5 12" xfId="14569"/>
    <cellStyle name="Обычный 4 8 5 2" xfId="913"/>
    <cellStyle name="Обычный 4 8 5 2 10" xfId="14711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9"/>
    <cellStyle name="Обычный 4 8 5 3" xfId="914"/>
    <cellStyle name="Обычный 4 8 5 3 10" xfId="14973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8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676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4"/>
    <cellStyle name="Обычный 4 8 7" xfId="918"/>
    <cellStyle name="Обычный 4 8 7 10" xfId="1493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6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749"/>
    <cellStyle name="Обычный 4 9 16" xfId="14432"/>
    <cellStyle name="Обычный 4 9 2" xfId="219"/>
    <cellStyle name="Обычный 4 9 2 10" xfId="12634"/>
    <cellStyle name="Обычный 4 9 2 11" xfId="12635"/>
    <cellStyle name="Обычный 4 9 2 12" xfId="13750"/>
    <cellStyle name="Обычный 4 9 2 13" xfId="14502"/>
    <cellStyle name="Обычный 4 9 2 2" xfId="220"/>
    <cellStyle name="Обычный 4 9 2 2 10" xfId="12636"/>
    <cellStyle name="Обычный 4 9 2 2 11" xfId="13751"/>
    <cellStyle name="Обычный 4 9 2 2 12" xfId="14642"/>
    <cellStyle name="Обычный 4 9 2 2 2" xfId="921"/>
    <cellStyle name="Обычный 4 9 2 2 2 10" xfId="14907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5"/>
    <cellStyle name="Обычный 4 9 2 2 3" xfId="922"/>
    <cellStyle name="Обычный 4 9 2 2 3 10" xfId="15170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8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10" xfId="14784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92"/>
    <cellStyle name="Обычный 4 9 2 4" xfId="926"/>
    <cellStyle name="Обычный 4 9 2 4 10" xfId="1504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4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52"/>
    <cellStyle name="Обычный 4 9 3 13" xfId="14518"/>
    <cellStyle name="Обычный 4 9 3 2" xfId="222"/>
    <cellStyle name="Обычный 4 9 3 2 10" xfId="12652"/>
    <cellStyle name="Обычный 4 9 3 2 11" xfId="13753"/>
    <cellStyle name="Обычный 4 9 3 2 12" xfId="14658"/>
    <cellStyle name="Обычный 4 9 3 2 2" xfId="929"/>
    <cellStyle name="Обычный 4 9 3 2 2 10" xfId="14923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31"/>
    <cellStyle name="Обычный 4 9 3 2 3" xfId="930"/>
    <cellStyle name="Обычный 4 9 3 2 3 10" xfId="15186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4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10" xfId="14800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8"/>
    <cellStyle name="Обычный 4 9 3 4" xfId="934"/>
    <cellStyle name="Обычный 4 9 3 4 10" xfId="15062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70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54"/>
    <cellStyle name="Обычный 4 9 4 12" xfId="14535"/>
    <cellStyle name="Обычный 4 9 4 2" xfId="937"/>
    <cellStyle name="Обычный 4 9 4 2 10" xfId="1481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5"/>
    <cellStyle name="Обычный 4 9 4 3" xfId="938"/>
    <cellStyle name="Обычный 4 9 4 3 10" xfId="15079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55"/>
    <cellStyle name="Обычный 4 9 5 12" xfId="14573"/>
    <cellStyle name="Обычный 4 9 5 2" xfId="941"/>
    <cellStyle name="Обычный 4 9 5 2 10" xfId="14715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3"/>
    <cellStyle name="Обычный 4 9 5 3" xfId="942"/>
    <cellStyle name="Обычный 4 9 5 3 10" xfId="14977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5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677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5"/>
    <cellStyle name="Обычный 4 9 7" xfId="946"/>
    <cellStyle name="Обычный 4 9 7 10" xfId="14939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49" xfId="13605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757"/>
    <cellStyle name="Обычный 5 10 13" xfId="14433"/>
    <cellStyle name="Обычный 5 10 2" xfId="227"/>
    <cellStyle name="Обычный 5 10 2 10" xfId="12690"/>
    <cellStyle name="Обычный 5 10 2 11" xfId="13758"/>
    <cellStyle name="Обычный 5 10 2 12" xfId="14574"/>
    <cellStyle name="Обычный 5 10 2 2" xfId="950"/>
    <cellStyle name="Обычный 5 10 2 2 10" xfId="14844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52"/>
    <cellStyle name="Обычный 5 10 2 3" xfId="951"/>
    <cellStyle name="Обычный 5 10 2 3 10" xfId="15106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4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10" xfId="14716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4"/>
    <cellStyle name="Обычный 5 10 4" xfId="955"/>
    <cellStyle name="Обычный 5 10 4 10" xfId="14978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6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759"/>
    <cellStyle name="Обычный 5 11 13" xfId="14438"/>
    <cellStyle name="Обычный 5 11 2" xfId="229"/>
    <cellStyle name="Обычный 5 11 2 10" xfId="12706"/>
    <cellStyle name="Обычный 5 11 2 11" xfId="13760"/>
    <cellStyle name="Обычный 5 11 2 12" xfId="14579"/>
    <cellStyle name="Обычный 5 11 2 2" xfId="958"/>
    <cellStyle name="Обычный 5 11 2 2 10" xfId="1484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6"/>
    <cellStyle name="Обычный 5 11 2 3" xfId="959"/>
    <cellStyle name="Обычный 5 11 2 3 10" xfId="15110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8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10" xfId="14721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9"/>
    <cellStyle name="Обычный 5 11 4" xfId="963"/>
    <cellStyle name="Обычный 5 11 4 10" xfId="1498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91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761"/>
    <cellStyle name="Обычный 5 12 13" xfId="14447"/>
    <cellStyle name="Обычный 5 12 2" xfId="231"/>
    <cellStyle name="Обычный 5 12 2 10" xfId="12722"/>
    <cellStyle name="Обычный 5 12 2 11" xfId="13762"/>
    <cellStyle name="Обычный 5 12 2 12" xfId="14588"/>
    <cellStyle name="Обычный 5 12 2 2" xfId="966"/>
    <cellStyle name="Обычный 5 12 2 2 10" xfId="1485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4"/>
    <cellStyle name="Обычный 5 12 2 3" xfId="967"/>
    <cellStyle name="Обычный 5 12 2 3 10" xfId="15118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10" xfId="1473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8"/>
    <cellStyle name="Обычный 5 12 4" xfId="971"/>
    <cellStyle name="Обычный 5 12 4 10" xfId="14992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200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763"/>
    <cellStyle name="Обычный 5 13 13" xfId="14457"/>
    <cellStyle name="Обычный 5 13 2" xfId="233"/>
    <cellStyle name="Обычный 5 13 2 10" xfId="12738"/>
    <cellStyle name="Обычный 5 13 2 11" xfId="13764"/>
    <cellStyle name="Обычный 5 13 2 12" xfId="14598"/>
    <cellStyle name="Обычный 5 13 2 2" xfId="974"/>
    <cellStyle name="Обычный 5 13 2 2 10" xfId="1486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72"/>
    <cellStyle name="Обычный 5 13 2 3" xfId="975"/>
    <cellStyle name="Обычный 5 13 2 3 10" xfId="15126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10" xfId="14740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8"/>
    <cellStyle name="Обычный 5 13 4" xfId="979"/>
    <cellStyle name="Обычный 5 13 4 10" xfId="15002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10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765"/>
    <cellStyle name="Обычный 5 14 13" xfId="14468"/>
    <cellStyle name="Обычный 5 14 2" xfId="235"/>
    <cellStyle name="Обычный 5 14 2 10" xfId="12754"/>
    <cellStyle name="Обычный 5 14 2 11" xfId="13766"/>
    <cellStyle name="Обычный 5 14 2 12" xfId="14609"/>
    <cellStyle name="Обычный 5 14 2 2" xfId="982"/>
    <cellStyle name="Обычный 5 14 2 2 10" xfId="14874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82"/>
    <cellStyle name="Обычный 5 14 2 3" xfId="983"/>
    <cellStyle name="Обычный 5 14 2 3 10" xfId="15137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5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10" xfId="14751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9"/>
    <cellStyle name="Обычный 5 14 4" xfId="987"/>
    <cellStyle name="Обычный 5 14 4 10" xfId="15013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21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767"/>
    <cellStyle name="Обычный 5 15 13" xfId="14480"/>
    <cellStyle name="Обычный 5 15 2" xfId="237"/>
    <cellStyle name="Обычный 5 15 2 10" xfId="12770"/>
    <cellStyle name="Обычный 5 15 2 11" xfId="13768"/>
    <cellStyle name="Обычный 5 15 2 12" xfId="14620"/>
    <cellStyle name="Обычный 5 15 2 2" xfId="990"/>
    <cellStyle name="Обычный 5 15 2 2 10" xfId="14885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3"/>
    <cellStyle name="Обычный 5 15 2 3" xfId="991"/>
    <cellStyle name="Обычный 5 15 2 3 10" xfId="15148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10" xfId="14762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70"/>
    <cellStyle name="Обычный 5 15 4" xfId="995"/>
    <cellStyle name="Обычный 5 15 4 10" xfId="15024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32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769"/>
    <cellStyle name="Обычный 5 16 13" xfId="14491"/>
    <cellStyle name="Обычный 5 16 2" xfId="239"/>
    <cellStyle name="Обычный 5 16 2 10" xfId="12786"/>
    <cellStyle name="Обычный 5 16 2 11" xfId="13770"/>
    <cellStyle name="Обычный 5 16 2 12" xfId="14631"/>
    <cellStyle name="Обычный 5 16 2 2" xfId="998"/>
    <cellStyle name="Обычный 5 16 2 2 10" xfId="14896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4"/>
    <cellStyle name="Обычный 5 16 2 3" xfId="999"/>
    <cellStyle name="Обычный 5 16 2 3 10" xfId="1515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7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10" xfId="14773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81"/>
    <cellStyle name="Обычный 5 16 4" xfId="1003"/>
    <cellStyle name="Обычный 5 16 4 10" xfId="15035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3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71"/>
    <cellStyle name="Обычный 5 17 13" xfId="14507"/>
    <cellStyle name="Обычный 5 17 2" xfId="241"/>
    <cellStyle name="Обычный 5 17 2 10" xfId="12802"/>
    <cellStyle name="Обычный 5 17 2 11" xfId="13772"/>
    <cellStyle name="Обычный 5 17 2 12" xfId="14647"/>
    <cellStyle name="Обычный 5 17 2 2" xfId="1006"/>
    <cellStyle name="Обычный 5 17 2 2 10" xfId="14912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20"/>
    <cellStyle name="Обычный 5 17 2 3" xfId="1007"/>
    <cellStyle name="Обычный 5 17 2 3 10" xfId="15175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3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10" xfId="14789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7"/>
    <cellStyle name="Обычный 5 17 4" xfId="1011"/>
    <cellStyle name="Обычный 5 17 4 10" xfId="1505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9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73"/>
    <cellStyle name="Обычный 5 18 12" xfId="14524"/>
    <cellStyle name="Обычный 5 18 2" xfId="1014"/>
    <cellStyle name="Обычный 5 18 2 10" xfId="14806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4"/>
    <cellStyle name="Обычный 5 18 3" xfId="1015"/>
    <cellStyle name="Обычный 5 18 3 10" xfId="15068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74"/>
    <cellStyle name="Обычный 5 19 12" xfId="14540"/>
    <cellStyle name="Обычный 5 19 2" xfId="1018"/>
    <cellStyle name="Обычный 5 19 2 10" xfId="14682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90"/>
    <cellStyle name="Обычный 5 19 3" xfId="1019"/>
    <cellStyle name="Обычный 5 19 3 10" xfId="14944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52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775"/>
    <cellStyle name="Обычный 5 2 13" xfId="14401"/>
    <cellStyle name="Обычный 5 2 2" xfId="245"/>
    <cellStyle name="Обычный 5 2 2 10" xfId="12834"/>
    <cellStyle name="Обычный 5 2 2 11" xfId="13776"/>
    <cellStyle name="Обычный 5 2 2 12" xfId="14542"/>
    <cellStyle name="Обычный 5 2 2 2" xfId="1022"/>
    <cellStyle name="Обычный 5 2 2 2 10" xfId="148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30"/>
    <cellStyle name="Обычный 5 2 2 3" xfId="1023"/>
    <cellStyle name="Обычный 5 2 2 3 10" xfId="15084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92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10" xfId="14684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92"/>
    <cellStyle name="Обычный 5 2 4" xfId="1027"/>
    <cellStyle name="Обычный 5 2 4 10" xfId="14946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4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666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4"/>
    <cellStyle name="Обычный 5 21" xfId="1031"/>
    <cellStyle name="Обычный 5 21 10" xfId="14928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6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756"/>
    <cellStyle name="Обычный 5 3" xfId="246"/>
    <cellStyle name="Обычный 5 3 10" xfId="12856"/>
    <cellStyle name="Обычный 5 3 11" xfId="12857"/>
    <cellStyle name="Обычный 5 3 12" xfId="13777"/>
    <cellStyle name="Обычный 5 3 13" xfId="14405"/>
    <cellStyle name="Обычный 5 3 2" xfId="247"/>
    <cellStyle name="Обычный 5 3 2 10" xfId="12858"/>
    <cellStyle name="Обычный 5 3 2 11" xfId="13778"/>
    <cellStyle name="Обычный 5 3 2 12" xfId="14546"/>
    <cellStyle name="Обычный 5 3 2 2" xfId="1033"/>
    <cellStyle name="Обычный 5 3 2 2 10" xfId="1482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31"/>
    <cellStyle name="Обычный 5 3 2 3" xfId="1034"/>
    <cellStyle name="Обычный 5 3 2 3 10" xfId="15085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3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10" xfId="14688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6"/>
    <cellStyle name="Обычный 5 3 4" xfId="1038"/>
    <cellStyle name="Обычный 5 3 4 10" xfId="14950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8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399"/>
    <cellStyle name="Обычный 5 4" xfId="248"/>
    <cellStyle name="Обычный 5 4 10" xfId="12872"/>
    <cellStyle name="Обычный 5 4 11" xfId="12873"/>
    <cellStyle name="Обычный 5 4 12" xfId="13779"/>
    <cellStyle name="Обычный 5 4 13" xfId="14409"/>
    <cellStyle name="Обычный 5 4 2" xfId="249"/>
    <cellStyle name="Обычный 5 4 2 10" xfId="12874"/>
    <cellStyle name="Обычный 5 4 2 11" xfId="13780"/>
    <cellStyle name="Обычный 5 4 2 12" xfId="14550"/>
    <cellStyle name="Обычный 5 4 2 2" xfId="1041"/>
    <cellStyle name="Обычный 5 4 2 2 10" xfId="14826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4"/>
    <cellStyle name="Обычный 5 4 2 3" xfId="1042"/>
    <cellStyle name="Обычный 5 4 2 3 10" xfId="15088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6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10" xfId="14692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900"/>
    <cellStyle name="Обычный 5 4 4" xfId="1046"/>
    <cellStyle name="Обычный 5 4 4 10" xfId="14954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62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781"/>
    <cellStyle name="Обычный 5 5 13" xfId="14413"/>
    <cellStyle name="Обычный 5 5 2" xfId="251"/>
    <cellStyle name="Обычный 5 5 2 10" xfId="12890"/>
    <cellStyle name="Обычный 5 5 2 11" xfId="13782"/>
    <cellStyle name="Обычный 5 5 2 12" xfId="14554"/>
    <cellStyle name="Обычный 5 5 2 2" xfId="1049"/>
    <cellStyle name="Обычный 5 5 2 2 10" xfId="1482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7"/>
    <cellStyle name="Обычный 5 5 2 3" xfId="1050"/>
    <cellStyle name="Обычный 5 5 2 3 10" xfId="15091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9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10" xfId="14696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4"/>
    <cellStyle name="Обычный 5 5 4" xfId="1054"/>
    <cellStyle name="Обычный 5 5 4 10" xfId="14958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6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783"/>
    <cellStyle name="Обычный 5 6 13" xfId="14417"/>
    <cellStyle name="Обычный 5 6 2" xfId="253"/>
    <cellStyle name="Обычный 5 6 2 10" xfId="12906"/>
    <cellStyle name="Обычный 5 6 2 11" xfId="13784"/>
    <cellStyle name="Обычный 5 6 2 12" xfId="14558"/>
    <cellStyle name="Обычный 5 6 2 2" xfId="1057"/>
    <cellStyle name="Обычный 5 6 2 2 10" xfId="14832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40"/>
    <cellStyle name="Обычный 5 6 2 3" xfId="1058"/>
    <cellStyle name="Обычный 5 6 2 3 10" xfId="15094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30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10" xfId="14700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8"/>
    <cellStyle name="Обычный 5 6 4" xfId="1062"/>
    <cellStyle name="Обычный 5 6 4 10" xfId="149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70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785"/>
    <cellStyle name="Обычный 5 7 13" xfId="14421"/>
    <cellStyle name="Обычный 5 7 2" xfId="255"/>
    <cellStyle name="Обычный 5 7 2 10" xfId="12922"/>
    <cellStyle name="Обычный 5 7 2 11" xfId="13786"/>
    <cellStyle name="Обычный 5 7 2 12" xfId="14562"/>
    <cellStyle name="Обычный 5 7 2 2" xfId="1065"/>
    <cellStyle name="Обычный 5 7 2 2 10" xfId="1483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3"/>
    <cellStyle name="Обычный 5 7 2 3" xfId="1066"/>
    <cellStyle name="Обычный 5 7 2 3 10" xfId="15097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5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10" xfId="14704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12"/>
    <cellStyle name="Обычный 5 7 4" xfId="1070"/>
    <cellStyle name="Обычный 5 7 4 10" xfId="14966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4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787"/>
    <cellStyle name="Обычный 5 8 13" xfId="14425"/>
    <cellStyle name="Обычный 5 8 2" xfId="257"/>
    <cellStyle name="Обычный 5 8 2 10" xfId="12938"/>
    <cellStyle name="Обычный 5 8 2 11" xfId="13788"/>
    <cellStyle name="Обычный 5 8 2 12" xfId="14566"/>
    <cellStyle name="Обычный 5 8 2 2" xfId="1073"/>
    <cellStyle name="Обычный 5 8 2 2 10" xfId="14838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6"/>
    <cellStyle name="Обычный 5 8 2 3" xfId="1074"/>
    <cellStyle name="Обычный 5 8 2 3 10" xfId="15100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8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10" xfId="14708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6"/>
    <cellStyle name="Обычный 5 8 4" xfId="1078"/>
    <cellStyle name="Обычный 5 8 4 10" xfId="14970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8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789"/>
    <cellStyle name="Обычный 5 9 13" xfId="14429"/>
    <cellStyle name="Обычный 5 9 2" xfId="259"/>
    <cellStyle name="Обычный 5 9 2 10" xfId="12954"/>
    <cellStyle name="Обычный 5 9 2 11" xfId="13790"/>
    <cellStyle name="Обычный 5 9 2 12" xfId="14570"/>
    <cellStyle name="Обычный 5 9 2 2" xfId="1081"/>
    <cellStyle name="Обычный 5 9 2 2 10" xfId="1484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9"/>
    <cellStyle name="Обычный 5 9 2 3" xfId="1082"/>
    <cellStyle name="Обычный 5 9 2 3 10" xfId="15103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11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10" xfId="14712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20"/>
    <cellStyle name="Обычный 5 9 4" xfId="1086"/>
    <cellStyle name="Обычный 5 9 4 10" xfId="14974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82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3870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792"/>
    <cellStyle name="Обычный 6 10 13" xfId="14439"/>
    <cellStyle name="Обычный 6 10 2" xfId="262"/>
    <cellStyle name="Обычный 6 10 2 10" xfId="12970"/>
    <cellStyle name="Обычный 6 10 2 11" xfId="13793"/>
    <cellStyle name="Обычный 6 10 2 12" xfId="14580"/>
    <cellStyle name="Обычный 6 10 2 2" xfId="1090"/>
    <cellStyle name="Обычный 6 10 2 2 10" xfId="14849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7"/>
    <cellStyle name="Обычный 6 10 2 3" xfId="1091"/>
    <cellStyle name="Обычный 6 10 2 3 10" xfId="1511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9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10" xfId="14722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30"/>
    <cellStyle name="Обычный 6 10 4" xfId="1095"/>
    <cellStyle name="Обычный 6 10 4 10" xfId="14984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92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794"/>
    <cellStyle name="Обычный 6 11 13" xfId="14448"/>
    <cellStyle name="Обычный 6 11 2" xfId="264"/>
    <cellStyle name="Обычный 6 11 2 10" xfId="12986"/>
    <cellStyle name="Обычный 6 11 2 11" xfId="13795"/>
    <cellStyle name="Обычный 6 11 2 12" xfId="14589"/>
    <cellStyle name="Обычный 6 11 2 2" xfId="1098"/>
    <cellStyle name="Обычный 6 11 2 2 10" xfId="14857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5"/>
    <cellStyle name="Обычный 6 11 2 3" xfId="1099"/>
    <cellStyle name="Обычный 6 11 2 3 10" xfId="1511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7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10" xfId="14731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9"/>
    <cellStyle name="Обычный 6 11 4" xfId="1103"/>
    <cellStyle name="Обычный 6 11 4 10" xfId="1499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201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796"/>
    <cellStyle name="Обычный 6 12 13" xfId="14458"/>
    <cellStyle name="Обычный 6 12 2" xfId="266"/>
    <cellStyle name="Обычный 6 12 2 10" xfId="13002"/>
    <cellStyle name="Обычный 6 12 2 11" xfId="13797"/>
    <cellStyle name="Обычный 6 12 2 12" xfId="14599"/>
    <cellStyle name="Обычный 6 12 2 2" xfId="1106"/>
    <cellStyle name="Обычный 6 12 2 2 10" xfId="14865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3"/>
    <cellStyle name="Обычный 6 12 2 3" xfId="1107"/>
    <cellStyle name="Обычный 6 12 2 3 10" xfId="1512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5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10" xfId="14741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9"/>
    <cellStyle name="Обычный 6 12 4" xfId="1111"/>
    <cellStyle name="Обычный 6 12 4 10" xfId="15003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11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798"/>
    <cellStyle name="Обычный 6 13 13" xfId="14469"/>
    <cellStyle name="Обычный 6 13 2" xfId="268"/>
    <cellStyle name="Обычный 6 13 2 10" xfId="13018"/>
    <cellStyle name="Обычный 6 13 2 11" xfId="13799"/>
    <cellStyle name="Обычный 6 13 2 12" xfId="14610"/>
    <cellStyle name="Обычный 6 13 2 2" xfId="1114"/>
    <cellStyle name="Обычный 6 13 2 2 10" xfId="14875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3"/>
    <cellStyle name="Обычный 6 13 2 3" xfId="1115"/>
    <cellStyle name="Обычный 6 13 2 3 10" xfId="15138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6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10" xfId="14752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60"/>
    <cellStyle name="Обычный 6 13 4" xfId="1119"/>
    <cellStyle name="Обычный 6 13 4 10" xfId="15014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22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800"/>
    <cellStyle name="Обычный 6 14 13" xfId="14481"/>
    <cellStyle name="Обычный 6 14 2" xfId="270"/>
    <cellStyle name="Обычный 6 14 2 10" xfId="13034"/>
    <cellStyle name="Обычный 6 14 2 11" xfId="13801"/>
    <cellStyle name="Обычный 6 14 2 12" xfId="14621"/>
    <cellStyle name="Обычный 6 14 2 2" xfId="1122"/>
    <cellStyle name="Обычный 6 14 2 2 10" xfId="14886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4"/>
    <cellStyle name="Обычный 6 14 2 3" xfId="1123"/>
    <cellStyle name="Обычный 6 14 2 3 10" xfId="15149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7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10" xfId="14763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71"/>
    <cellStyle name="Обычный 6 14 4" xfId="1127"/>
    <cellStyle name="Обычный 6 14 4 10" xfId="15025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3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802"/>
    <cellStyle name="Обычный 6 15 13" xfId="14492"/>
    <cellStyle name="Обычный 6 15 2" xfId="272"/>
    <cellStyle name="Обычный 6 15 2 10" xfId="13050"/>
    <cellStyle name="Обычный 6 15 2 11" xfId="13803"/>
    <cellStyle name="Обычный 6 15 2 12" xfId="14632"/>
    <cellStyle name="Обычный 6 15 2 2" xfId="1130"/>
    <cellStyle name="Обычный 6 15 2 2 10" xfId="14897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5"/>
    <cellStyle name="Обычный 6 15 2 3" xfId="1131"/>
    <cellStyle name="Обычный 6 15 2 3 10" xfId="15160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8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10" xfId="1477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82"/>
    <cellStyle name="Обычный 6 15 4" xfId="1135"/>
    <cellStyle name="Обычный 6 15 4 10" xfId="15036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4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804"/>
    <cellStyle name="Обычный 6 16 13" xfId="14508"/>
    <cellStyle name="Обычный 6 16 2" xfId="274"/>
    <cellStyle name="Обычный 6 16 2 10" xfId="13066"/>
    <cellStyle name="Обычный 6 16 2 11" xfId="13805"/>
    <cellStyle name="Обычный 6 16 2 12" xfId="14648"/>
    <cellStyle name="Обычный 6 16 2 2" xfId="1138"/>
    <cellStyle name="Обычный 6 16 2 2 10" xfId="14913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21"/>
    <cellStyle name="Обычный 6 16 2 3" xfId="1139"/>
    <cellStyle name="Обычный 6 16 2 3 10" xfId="15176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4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10" xfId="14790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8"/>
    <cellStyle name="Обычный 6 16 4" xfId="1143"/>
    <cellStyle name="Обычный 6 16 4 10" xfId="15052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60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806"/>
    <cellStyle name="Обычный 6 17 12" xfId="14525"/>
    <cellStyle name="Обычный 6 17 2" xfId="1146"/>
    <cellStyle name="Обычный 6 17 2 10" xfId="14807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5"/>
    <cellStyle name="Обычный 6 17 3" xfId="1147"/>
    <cellStyle name="Обычный 6 17 3 10" xfId="15069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7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807"/>
    <cellStyle name="Обычный 6 18 12" xfId="14543"/>
    <cellStyle name="Обычный 6 18 2" xfId="1150"/>
    <cellStyle name="Обычный 6 18 2 10" xfId="14685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3"/>
    <cellStyle name="Обычный 6 18 3" xfId="1151"/>
    <cellStyle name="Обычный 6 18 3 10" xfId="14947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5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667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5"/>
    <cellStyle name="Обычный 6 2" xfId="277"/>
    <cellStyle name="Обычный 6 2 10" xfId="13099"/>
    <cellStyle name="Обычный 6 2 11" xfId="13100"/>
    <cellStyle name="Обычный 6 2 12" xfId="13808"/>
    <cellStyle name="Обычный 6 2 13" xfId="14406"/>
    <cellStyle name="Обычный 6 2 2" xfId="278"/>
    <cellStyle name="Обычный 6 2 2 10" xfId="13101"/>
    <cellStyle name="Обычный 6 2 2 11" xfId="13809"/>
    <cellStyle name="Обычный 6 2 2 12" xfId="14547"/>
    <cellStyle name="Обычный 6 2 2 2" xfId="1155"/>
    <cellStyle name="Обычный 6 2 2 2 10" xfId="14824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32"/>
    <cellStyle name="Обычный 6 2 2 3" xfId="1156"/>
    <cellStyle name="Обычный 6 2 2 3 10" xfId="1508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4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10" xfId="1468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7"/>
    <cellStyle name="Обычный 6 2 4" xfId="1160"/>
    <cellStyle name="Обычный 6 2 4 10" xfId="14951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9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4929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791"/>
    <cellStyle name="Обычный 6 29" xfId="14402"/>
    <cellStyle name="Обычный 6 3" xfId="279"/>
    <cellStyle name="Обычный 6 3 10" xfId="13120"/>
    <cellStyle name="Обычный 6 3 11" xfId="13121"/>
    <cellStyle name="Обычный 6 3 12" xfId="13810"/>
    <cellStyle name="Обычный 6 3 13" xfId="14410"/>
    <cellStyle name="Обычный 6 3 2" xfId="280"/>
    <cellStyle name="Обычный 6 3 2 10" xfId="13122"/>
    <cellStyle name="Обычный 6 3 2 11" xfId="13811"/>
    <cellStyle name="Обычный 6 3 2 12" xfId="14551"/>
    <cellStyle name="Обычный 6 3 2 2" xfId="1165"/>
    <cellStyle name="Обычный 6 3 2 2 10" xfId="14827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5"/>
    <cellStyle name="Обычный 6 3 2 3" xfId="1166"/>
    <cellStyle name="Обычный 6 3 2 3 10" xfId="15089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7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10" xfId="14693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901"/>
    <cellStyle name="Обычный 6 3 4" xfId="1170"/>
    <cellStyle name="Обычный 6 3 4 10" xfId="14955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3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12" xfId="13812"/>
    <cellStyle name="Обычный 6 4 13" xfId="14414"/>
    <cellStyle name="Обычный 6 4 2" xfId="282"/>
    <cellStyle name="Обычный 6 4 2 10" xfId="13138"/>
    <cellStyle name="Обычный 6 4 2 11" xfId="13813"/>
    <cellStyle name="Обычный 6 4 2 12" xfId="14555"/>
    <cellStyle name="Обычный 6 4 2 2" xfId="1173"/>
    <cellStyle name="Обычный 6 4 2 2 10" xfId="14830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8"/>
    <cellStyle name="Обычный 6 4 2 3" xfId="1174"/>
    <cellStyle name="Обычный 6 4 2 3 10" xfId="15092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300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10" xfId="1469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5"/>
    <cellStyle name="Обычный 6 4 4" xfId="1178"/>
    <cellStyle name="Обычный 6 4 4 10" xfId="14959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7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814"/>
    <cellStyle name="Обычный 6 5 13" xfId="14418"/>
    <cellStyle name="Обычный 6 5 2" xfId="284"/>
    <cellStyle name="Обычный 6 5 2 10" xfId="13154"/>
    <cellStyle name="Обычный 6 5 2 11" xfId="13815"/>
    <cellStyle name="Обычный 6 5 2 12" xfId="14559"/>
    <cellStyle name="Обычный 6 5 2 2" xfId="1181"/>
    <cellStyle name="Обычный 6 5 2 2 10" xfId="14833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41"/>
    <cellStyle name="Обычный 6 5 2 3" xfId="1182"/>
    <cellStyle name="Обычный 6 5 2 3 10" xfId="15095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3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10" xfId="14701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9"/>
    <cellStyle name="Обычный 6 5 4" xfId="1186"/>
    <cellStyle name="Обычный 6 5 4 10" xfId="14963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71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816"/>
    <cellStyle name="Обычный 6 6 13" xfId="14422"/>
    <cellStyle name="Обычный 6 6 2" xfId="286"/>
    <cellStyle name="Обычный 6 6 2 10" xfId="13170"/>
    <cellStyle name="Обычный 6 6 2 11" xfId="13817"/>
    <cellStyle name="Обычный 6 6 2 12" xfId="14563"/>
    <cellStyle name="Обычный 6 6 2 2" xfId="1189"/>
    <cellStyle name="Обычный 6 6 2 2 10" xfId="14836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4"/>
    <cellStyle name="Обычный 6 6 2 3" xfId="1190"/>
    <cellStyle name="Обычный 6 6 2 3 10" xfId="15098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10" xfId="14705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3"/>
    <cellStyle name="Обычный 6 6 4" xfId="1194"/>
    <cellStyle name="Обычный 6 6 4 10" xfId="14967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5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818"/>
    <cellStyle name="Обычный 6 7 13" xfId="14426"/>
    <cellStyle name="Обычный 6 7 2" xfId="288"/>
    <cellStyle name="Обычный 6 7 2 10" xfId="13186"/>
    <cellStyle name="Обычный 6 7 2 11" xfId="13819"/>
    <cellStyle name="Обычный 6 7 2 12" xfId="14567"/>
    <cellStyle name="Обычный 6 7 2 2" xfId="1197"/>
    <cellStyle name="Обычный 6 7 2 2 10" xfId="14839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7"/>
    <cellStyle name="Обычный 6 7 2 3" xfId="1198"/>
    <cellStyle name="Обычный 6 7 2 3 10" xfId="15101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9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10" xfId="14709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7"/>
    <cellStyle name="Обычный 6 7 4" xfId="1202"/>
    <cellStyle name="Обычный 6 7 4 10" xfId="14971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820"/>
    <cellStyle name="Обычный 6 8 13" xfId="14430"/>
    <cellStyle name="Обычный 6 8 2" xfId="290"/>
    <cellStyle name="Обычный 6 8 2 10" xfId="13202"/>
    <cellStyle name="Обычный 6 8 2 11" xfId="13821"/>
    <cellStyle name="Обычный 6 8 2 12" xfId="14571"/>
    <cellStyle name="Обычный 6 8 2 2" xfId="1205"/>
    <cellStyle name="Обычный 6 8 2 2 10" xfId="14842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50"/>
    <cellStyle name="Обычный 6 8 2 3" xfId="1206"/>
    <cellStyle name="Обычный 6 8 2 3 10" xfId="15104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12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10" xfId="14713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21"/>
    <cellStyle name="Обычный 6 8 4" xfId="1210"/>
    <cellStyle name="Обычный 6 8 4 10" xfId="14975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3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822"/>
    <cellStyle name="Обычный 6 9 13" xfId="14434"/>
    <cellStyle name="Обычный 6 9 2" xfId="292"/>
    <cellStyle name="Обычный 6 9 2 10" xfId="13218"/>
    <cellStyle name="Обычный 6 9 2 11" xfId="13823"/>
    <cellStyle name="Обычный 6 9 2 12" xfId="14575"/>
    <cellStyle name="Обычный 6 9 2 2" xfId="1213"/>
    <cellStyle name="Обычный 6 9 2 2 10" xfId="14845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3"/>
    <cellStyle name="Обычный 6 9 2 3" xfId="1214"/>
    <cellStyle name="Обычный 6 9 2 3 10" xfId="15107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5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10" xfId="147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5"/>
    <cellStyle name="Обычный 6 9 4" xfId="1218"/>
    <cellStyle name="Обычный 6 9 4 10" xfId="14979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7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825"/>
    <cellStyle name="Обычный 7 10 13" xfId="14440"/>
    <cellStyle name="Обычный 7 10 2" xfId="295"/>
    <cellStyle name="Обычный 7 10 2 10" xfId="13234"/>
    <cellStyle name="Обычный 7 10 2 11" xfId="13826"/>
    <cellStyle name="Обычный 7 10 2 12" xfId="14581"/>
    <cellStyle name="Обычный 7 10 2 2" xfId="1222"/>
    <cellStyle name="Обычный 7 10 2 2 10" xfId="14850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8"/>
    <cellStyle name="Обычный 7 10 2 3" xfId="1223"/>
    <cellStyle name="Обычный 7 10 2 3 10" xfId="15112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2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10" xfId="14723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31"/>
    <cellStyle name="Обычный 7 10 4" xfId="1227"/>
    <cellStyle name="Обычный 7 10 4 10" xfId="14985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3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827"/>
    <cellStyle name="Обычный 7 11 13" xfId="14449"/>
    <cellStyle name="Обычный 7 11 2" xfId="297"/>
    <cellStyle name="Обычный 7 11 2 10" xfId="13250"/>
    <cellStyle name="Обычный 7 11 2 11" xfId="13828"/>
    <cellStyle name="Обычный 7 11 2 12" xfId="14590"/>
    <cellStyle name="Обычный 7 11 2 2" xfId="1230"/>
    <cellStyle name="Обычный 7 11 2 2 10" xfId="14858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6"/>
    <cellStyle name="Обычный 7 11 2 3" xfId="1231"/>
    <cellStyle name="Обычный 7 11 2 3 10" xfId="15120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8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10" xfId="14732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40"/>
    <cellStyle name="Обычный 7 11 4" xfId="1235"/>
    <cellStyle name="Обычный 7 11 4 10" xfId="14994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202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829"/>
    <cellStyle name="Обычный 7 12 13" xfId="14459"/>
    <cellStyle name="Обычный 7 12 2" xfId="299"/>
    <cellStyle name="Обычный 7 12 2 10" xfId="13266"/>
    <cellStyle name="Обычный 7 12 2 11" xfId="13830"/>
    <cellStyle name="Обычный 7 12 2 12" xfId="14600"/>
    <cellStyle name="Обычный 7 12 2 2" xfId="1238"/>
    <cellStyle name="Обычный 7 12 2 2 10" xfId="14866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4"/>
    <cellStyle name="Обычный 7 12 2 3" xfId="1239"/>
    <cellStyle name="Обычный 7 12 2 3 10" xfId="15128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6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10" xfId="147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50"/>
    <cellStyle name="Обычный 7 12 4" xfId="1243"/>
    <cellStyle name="Обычный 7 12 4 10" xfId="15004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12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831"/>
    <cellStyle name="Обычный 7 13 13" xfId="14470"/>
    <cellStyle name="Обычный 7 13 2" xfId="301"/>
    <cellStyle name="Обычный 7 13 2 10" xfId="13282"/>
    <cellStyle name="Обычный 7 13 2 11" xfId="13832"/>
    <cellStyle name="Обычный 7 13 2 12" xfId="14611"/>
    <cellStyle name="Обычный 7 13 2 2" xfId="1246"/>
    <cellStyle name="Обычный 7 13 2 2 10" xfId="1487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4"/>
    <cellStyle name="Обычный 7 13 2 3" xfId="1247"/>
    <cellStyle name="Обычный 7 13 2 3 10" xfId="15139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7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10" xfId="14753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61"/>
    <cellStyle name="Обычный 7 13 4" xfId="1251"/>
    <cellStyle name="Обычный 7 13 4 10" xfId="15015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3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833"/>
    <cellStyle name="Обычный 7 14 13" xfId="14482"/>
    <cellStyle name="Обычный 7 14 2" xfId="303"/>
    <cellStyle name="Обычный 7 14 2 10" xfId="13298"/>
    <cellStyle name="Обычный 7 14 2 11" xfId="13834"/>
    <cellStyle name="Обычный 7 14 2 12" xfId="14622"/>
    <cellStyle name="Обычный 7 14 2 2" xfId="1254"/>
    <cellStyle name="Обычный 7 14 2 2 10" xfId="14887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5"/>
    <cellStyle name="Обычный 7 14 2 3" xfId="1255"/>
    <cellStyle name="Обычный 7 14 2 3 10" xfId="15150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10" xfId="14764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72"/>
    <cellStyle name="Обычный 7 14 4" xfId="1259"/>
    <cellStyle name="Обычный 7 14 4 10" xfId="15026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4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835"/>
    <cellStyle name="Обычный 7 15 13" xfId="14493"/>
    <cellStyle name="Обычный 7 15 2" xfId="305"/>
    <cellStyle name="Обычный 7 15 2 10" xfId="13314"/>
    <cellStyle name="Обычный 7 15 2 11" xfId="13836"/>
    <cellStyle name="Обычный 7 15 2 12" xfId="14633"/>
    <cellStyle name="Обычный 7 15 2 2" xfId="1262"/>
    <cellStyle name="Обычный 7 15 2 2 10" xfId="14898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6"/>
    <cellStyle name="Обычный 7 15 2 3" xfId="1263"/>
    <cellStyle name="Обычный 7 15 2 3 10" xfId="15161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10" xfId="14775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3"/>
    <cellStyle name="Обычный 7 15 4" xfId="1267"/>
    <cellStyle name="Обычный 7 15 4 10" xfId="1503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5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837"/>
    <cellStyle name="Обычный 7 16 13" xfId="14509"/>
    <cellStyle name="Обычный 7 16 2" xfId="307"/>
    <cellStyle name="Обычный 7 16 2 10" xfId="13330"/>
    <cellStyle name="Обычный 7 16 2 11" xfId="13838"/>
    <cellStyle name="Обычный 7 16 2 12" xfId="14649"/>
    <cellStyle name="Обычный 7 16 2 2" xfId="1270"/>
    <cellStyle name="Обычный 7 16 2 2 10" xfId="14914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22"/>
    <cellStyle name="Обычный 7 16 2 3" xfId="1271"/>
    <cellStyle name="Обычный 7 16 2 3 10" xfId="15177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5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10" xfId="14791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9"/>
    <cellStyle name="Обычный 7 16 4" xfId="1275"/>
    <cellStyle name="Обычный 7 16 4 10" xfId="15053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61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839"/>
    <cellStyle name="Обычный 7 17 12" xfId="14526"/>
    <cellStyle name="Обычный 7 17 2" xfId="1278"/>
    <cellStyle name="Обычный 7 17 2 10" xfId="1480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6"/>
    <cellStyle name="Обычный 7 17 3" xfId="1279"/>
    <cellStyle name="Обычный 7 17 3 10" xfId="15070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8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840"/>
    <cellStyle name="Обычный 7 18 12" xfId="14544"/>
    <cellStyle name="Обычный 7 18 2" xfId="1282"/>
    <cellStyle name="Обычный 7 18 2 10" xfId="14686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4"/>
    <cellStyle name="Обычный 7 18 3" xfId="1283"/>
    <cellStyle name="Обычный 7 18 3 10" xfId="14948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6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668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6"/>
    <cellStyle name="Обычный 7 2" xfId="310"/>
    <cellStyle name="Обычный 7 2 10" xfId="13363"/>
    <cellStyle name="Обычный 7 2 11" xfId="13364"/>
    <cellStyle name="Обычный 7 2 12" xfId="13841"/>
    <cellStyle name="Обычный 7 2 13" xfId="14407"/>
    <cellStyle name="Обычный 7 2 2" xfId="311"/>
    <cellStyle name="Обычный 7 2 2 10" xfId="13365"/>
    <cellStyle name="Обычный 7 2 2 11" xfId="13842"/>
    <cellStyle name="Обычный 7 2 2 12" xfId="14548"/>
    <cellStyle name="Обычный 7 2 2 2" xfId="1287"/>
    <cellStyle name="Обычный 7 2 2 2 10" xfId="14825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3"/>
    <cellStyle name="Обычный 7 2 2 3" xfId="1288"/>
    <cellStyle name="Обычный 7 2 2 3 10" xfId="15087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10" xfId="14690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8"/>
    <cellStyle name="Обычный 7 2 4" xfId="1292"/>
    <cellStyle name="Обычный 7 2 4 10" xfId="1495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60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4930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8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824"/>
    <cellStyle name="Обычный 7 29" xfId="14403"/>
    <cellStyle name="Обычный 7 3" xfId="312"/>
    <cellStyle name="Обычный 7 3 10" xfId="13384"/>
    <cellStyle name="Обычный 7 3 11" xfId="13385"/>
    <cellStyle name="Обычный 7 3 12" xfId="13843"/>
    <cellStyle name="Обычный 7 3 13" xfId="14411"/>
    <cellStyle name="Обычный 7 3 2" xfId="313"/>
    <cellStyle name="Обычный 7 3 2 10" xfId="13386"/>
    <cellStyle name="Обычный 7 3 2 11" xfId="13844"/>
    <cellStyle name="Обычный 7 3 2 12" xfId="14552"/>
    <cellStyle name="Обычный 7 3 2 2" xfId="1297"/>
    <cellStyle name="Обычный 7 3 2 2 10" xfId="14828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6"/>
    <cellStyle name="Обычный 7 3 2 3" xfId="1298"/>
    <cellStyle name="Обычный 7 3 2 3 10" xfId="15090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10" xfId="14694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902"/>
    <cellStyle name="Обычный 7 3 4" xfId="1302"/>
    <cellStyle name="Обычный 7 3 4 10" xfId="14956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4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12" xfId="13845"/>
    <cellStyle name="Обычный 7 4 13" xfId="14415"/>
    <cellStyle name="Обычный 7 4 2" xfId="315"/>
    <cellStyle name="Обычный 7 4 2 10" xfId="13402"/>
    <cellStyle name="Обычный 7 4 2 11" xfId="13846"/>
    <cellStyle name="Обычный 7 4 2 12" xfId="14556"/>
    <cellStyle name="Обычный 7 4 2 2" xfId="1305"/>
    <cellStyle name="Обычный 7 4 2 2 10" xfId="14831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9"/>
    <cellStyle name="Обычный 7 4 2 3" xfId="1306"/>
    <cellStyle name="Обычный 7 4 2 3 10" xfId="15093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301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10" xfId="14698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6"/>
    <cellStyle name="Обычный 7 4 4" xfId="1310"/>
    <cellStyle name="Обычный 7 4 4 10" xfId="1496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8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847"/>
    <cellStyle name="Обычный 7 5 13" xfId="14419"/>
    <cellStyle name="Обычный 7 5 2" xfId="317"/>
    <cellStyle name="Обычный 7 5 2 10" xfId="13418"/>
    <cellStyle name="Обычный 7 5 2 11" xfId="13848"/>
    <cellStyle name="Обычный 7 5 2 12" xfId="14560"/>
    <cellStyle name="Обычный 7 5 2 2" xfId="1313"/>
    <cellStyle name="Обычный 7 5 2 2 10" xfId="14834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42"/>
    <cellStyle name="Обычный 7 5 2 3" xfId="1314"/>
    <cellStyle name="Обычный 7 5 2 3 10" xfId="15096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10" xfId="14702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10"/>
    <cellStyle name="Обычный 7 5 4" xfId="1318"/>
    <cellStyle name="Обычный 7 5 4 10" xfId="14964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72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849"/>
    <cellStyle name="Обычный 7 6 13" xfId="14423"/>
    <cellStyle name="Обычный 7 6 2" xfId="319"/>
    <cellStyle name="Обычный 7 6 2 10" xfId="13434"/>
    <cellStyle name="Обычный 7 6 2 11" xfId="13850"/>
    <cellStyle name="Обычный 7 6 2 12" xfId="14564"/>
    <cellStyle name="Обычный 7 6 2 2" xfId="1321"/>
    <cellStyle name="Обычный 7 6 2 2 10" xfId="14837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5"/>
    <cellStyle name="Обычный 7 6 2 3" xfId="1322"/>
    <cellStyle name="Обычный 7 6 2 3 10" xfId="15099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7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10" xfId="14706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4"/>
    <cellStyle name="Обычный 7 6 4" xfId="1326"/>
    <cellStyle name="Обычный 7 6 4 10" xfId="14968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6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851"/>
    <cellStyle name="Обычный 7 7 13" xfId="14427"/>
    <cellStyle name="Обычный 7 7 2" xfId="321"/>
    <cellStyle name="Обычный 7 7 2 10" xfId="13450"/>
    <cellStyle name="Обычный 7 7 2 11" xfId="13852"/>
    <cellStyle name="Обычный 7 7 2 12" xfId="14568"/>
    <cellStyle name="Обычный 7 7 2 2" xfId="1329"/>
    <cellStyle name="Обычный 7 7 2 2 10" xfId="14840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8"/>
    <cellStyle name="Обычный 7 7 2 3" xfId="1330"/>
    <cellStyle name="Обычный 7 7 2 3 10" xfId="15102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10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10" xfId="14710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8"/>
    <cellStyle name="Обычный 7 7 4" xfId="1334"/>
    <cellStyle name="Обычный 7 7 4 10" xfId="14972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80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853"/>
    <cellStyle name="Обычный 7 8 13" xfId="14431"/>
    <cellStyle name="Обычный 7 8 2" xfId="323"/>
    <cellStyle name="Обычный 7 8 2 10" xfId="13466"/>
    <cellStyle name="Обычный 7 8 2 11" xfId="13854"/>
    <cellStyle name="Обычный 7 8 2 12" xfId="14572"/>
    <cellStyle name="Обычный 7 8 2 2" xfId="1337"/>
    <cellStyle name="Обычный 7 8 2 2 10" xfId="14843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51"/>
    <cellStyle name="Обычный 7 8 2 3" xfId="1338"/>
    <cellStyle name="Обычный 7 8 2 3 10" xfId="15105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3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10" xfId="14714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22"/>
    <cellStyle name="Обычный 7 8 4" xfId="1342"/>
    <cellStyle name="Обычный 7 8 4 10" xfId="14976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4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855"/>
    <cellStyle name="Обычный 7 9 13" xfId="14435"/>
    <cellStyle name="Обычный 7 9 2" xfId="325"/>
    <cellStyle name="Обычный 7 9 2 10" xfId="13482"/>
    <cellStyle name="Обычный 7 9 2 11" xfId="13856"/>
    <cellStyle name="Обычный 7 9 2 12" xfId="14576"/>
    <cellStyle name="Обычный 7 9 2 2" xfId="1345"/>
    <cellStyle name="Обычный 7 9 2 2 10" xfId="14846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4"/>
    <cellStyle name="Обычный 7 9 2 3" xfId="1346"/>
    <cellStyle name="Обычный 7 9 2 3 10" xfId="15108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6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10" xfId="14718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6"/>
    <cellStyle name="Обычный 7 9 4" xfId="1350"/>
    <cellStyle name="Обычный 7 9 4 10" xfId="1498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8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4936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4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857"/>
    <cellStyle name="Обычный 8 19" xfId="14455"/>
    <cellStyle name="Обычный 8 2" xfId="327"/>
    <cellStyle name="Обычный 8 2 10" xfId="13501"/>
    <cellStyle name="Обычный 8 2 11" xfId="13502"/>
    <cellStyle name="Обычный 8 2 12" xfId="13858"/>
    <cellStyle name="Обычный 8 2 13" xfId="14465"/>
    <cellStyle name="Обычный 8 2 2" xfId="328"/>
    <cellStyle name="Обычный 8 2 2 10" xfId="13503"/>
    <cellStyle name="Обычный 8 2 2 11" xfId="13859"/>
    <cellStyle name="Обычный 8 2 2 12" xfId="14606"/>
    <cellStyle name="Обычный 8 2 2 2" xfId="1356"/>
    <cellStyle name="Обычный 8 2 2 2 10" xfId="14664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72"/>
    <cellStyle name="Обычный 8 2 2 3" xfId="1357"/>
    <cellStyle name="Обычный 8 2 2 3 10" xfId="15134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4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10" xfId="14748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6"/>
    <cellStyle name="Обычный 8 2 4" xfId="1361"/>
    <cellStyle name="Обычный 8 2 4 10" xfId="15010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8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12" xfId="13860"/>
    <cellStyle name="Обычный 8 3 13" xfId="14476"/>
    <cellStyle name="Обычный 8 3 2" xfId="330"/>
    <cellStyle name="Обычный 8 3 2 10" xfId="13519"/>
    <cellStyle name="Обычный 8 3 2 11" xfId="13861"/>
    <cellStyle name="Обычный 8 3 2 12" xfId="14617"/>
    <cellStyle name="Обычный 8 3 2 2" xfId="1364"/>
    <cellStyle name="Обычный 8 3 2 2 10" xfId="14882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90"/>
    <cellStyle name="Обычный 8 3 2 3" xfId="1365"/>
    <cellStyle name="Обычный 8 3 2 3 10" xfId="1514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3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10" xfId="14759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7"/>
    <cellStyle name="Обычный 8 3 4" xfId="1369"/>
    <cellStyle name="Обычный 8 3 4 10" xfId="15021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9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862"/>
    <cellStyle name="Обычный 8 4 13" xfId="14488"/>
    <cellStyle name="Обычный 8 4 2" xfId="332"/>
    <cellStyle name="Обычный 8 4 2 10" xfId="13535"/>
    <cellStyle name="Обычный 8 4 2 11" xfId="13863"/>
    <cellStyle name="Обычный 8 4 2 12" xfId="14628"/>
    <cellStyle name="Обычный 8 4 2 2" xfId="1372"/>
    <cellStyle name="Обычный 8 4 2 2 10" xfId="14893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101"/>
    <cellStyle name="Обычный 8 4 2 3" xfId="1373"/>
    <cellStyle name="Обычный 8 4 2 3 10" xfId="15156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4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10" xfId="14770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8"/>
    <cellStyle name="Обычный 8 4 4" xfId="1377"/>
    <cellStyle name="Обычный 8 4 4 10" xfId="15032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40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864"/>
    <cellStyle name="Обычный 8 5 13" xfId="14499"/>
    <cellStyle name="Обычный 8 5 2" xfId="334"/>
    <cellStyle name="Обычный 8 5 2 10" xfId="13551"/>
    <cellStyle name="Обычный 8 5 2 11" xfId="13865"/>
    <cellStyle name="Обычный 8 5 2 12" xfId="14639"/>
    <cellStyle name="Обычный 8 5 2 2" xfId="1380"/>
    <cellStyle name="Обычный 8 5 2 2 10" xfId="14904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12"/>
    <cellStyle name="Обычный 8 5 2 3" xfId="1381"/>
    <cellStyle name="Обычный 8 5 2 3 10" xfId="15167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5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10" xfId="14781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9"/>
    <cellStyle name="Обычный 8 5 4" xfId="1385"/>
    <cellStyle name="Обычный 8 5 4 10" xfId="15043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51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866"/>
    <cellStyle name="Обычный 8 6 13" xfId="14515"/>
    <cellStyle name="Обычный 8 6 2" xfId="336"/>
    <cellStyle name="Обычный 8 6 2 10" xfId="13567"/>
    <cellStyle name="Обычный 8 6 2 11" xfId="13867"/>
    <cellStyle name="Обычный 8 6 2 12" xfId="14655"/>
    <cellStyle name="Обычный 8 6 2 2" xfId="1388"/>
    <cellStyle name="Обычный 8 6 2 2 10" xfId="14920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8"/>
    <cellStyle name="Обычный 8 6 2 3" xfId="1389"/>
    <cellStyle name="Обычный 8 6 2 3 10" xfId="15183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9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10" xfId="14797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5"/>
    <cellStyle name="Обычный 8 6 4" xfId="1393"/>
    <cellStyle name="Обычный 8 6 4 10" xfId="15059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7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868"/>
    <cellStyle name="Обычный 8 7 12" xfId="14532"/>
    <cellStyle name="Обычный 8 7 2" xfId="1396"/>
    <cellStyle name="Обычный 8 7 2 10" xfId="14814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22"/>
    <cellStyle name="Обычный 8 7 3" xfId="1397"/>
    <cellStyle name="Обычный 8 7 3 10" xfId="15076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4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69"/>
    <cellStyle name="Обычный 8 8 12" xfId="14596"/>
    <cellStyle name="Обычный 8 8 2" xfId="1400"/>
    <cellStyle name="Обычный 8 8 2 10" xfId="14738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6"/>
    <cellStyle name="Обычный 8 8 3" xfId="1401"/>
    <cellStyle name="Обычный 8 8 3 10" xfId="15000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8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67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82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F69240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view="pageBreakPreview" zoomScale="60" zoomScaleNormal="60" workbookViewId="0">
      <selection activeCell="E68" sqref="E68"/>
    </sheetView>
  </sheetViews>
  <sheetFormatPr defaultRowHeight="18.75" x14ac:dyDescent="0.3"/>
  <cols>
    <col min="1" max="1" width="9.28515625" style="22" customWidth="1"/>
    <col min="2" max="2" width="32.7109375" style="22" customWidth="1"/>
    <col min="3" max="3" width="27.5703125" style="102" customWidth="1"/>
    <col min="4" max="4" width="36.42578125" style="22" customWidth="1"/>
    <col min="5" max="5" width="26.140625" style="22" customWidth="1"/>
    <col min="6" max="6" width="14" style="22" customWidth="1"/>
    <col min="7" max="7" width="15" style="22" customWidth="1"/>
    <col min="8" max="8" width="14.7109375" style="90" customWidth="1"/>
    <col min="9" max="9" width="21.85546875" style="76" customWidth="1"/>
    <col min="10" max="10" width="56.85546875" style="22" customWidth="1"/>
    <col min="11" max="11" width="46.7109375" style="22" customWidth="1"/>
    <col min="12" max="12" width="55" style="22" bestFit="1" customWidth="1"/>
    <col min="13" max="13" width="37.7109375" style="22" customWidth="1"/>
    <col min="14" max="14" width="14.5703125" style="22" customWidth="1"/>
    <col min="15" max="15" width="28.42578125" style="22" customWidth="1"/>
    <col min="16" max="16" width="16" style="22" customWidth="1"/>
    <col min="17" max="16384" width="9.140625" style="22"/>
  </cols>
  <sheetData>
    <row r="1" spans="1:16" x14ac:dyDescent="0.3">
      <c r="B1" s="23"/>
      <c r="C1" s="24"/>
      <c r="D1" s="23"/>
      <c r="E1" s="23"/>
      <c r="F1" s="23"/>
      <c r="G1" s="25"/>
      <c r="H1" s="26"/>
      <c r="I1" s="27"/>
      <c r="J1" s="192"/>
      <c r="K1" s="192"/>
      <c r="L1" s="192"/>
      <c r="M1" s="192"/>
      <c r="N1" s="192"/>
    </row>
    <row r="2" spans="1:16" ht="20.25" x14ac:dyDescent="0.3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6" ht="20.25" x14ac:dyDescent="0.2">
      <c r="A3" s="194" t="s">
        <v>41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6" ht="21" thickBot="1" x14ac:dyDescent="0.25">
      <c r="A4" s="195" t="s">
        <v>42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6" ht="26.25" customHeight="1" x14ac:dyDescent="0.2">
      <c r="A5" s="196" t="s">
        <v>1</v>
      </c>
      <c r="B5" s="170" t="s">
        <v>2</v>
      </c>
      <c r="C5" s="170" t="s">
        <v>3</v>
      </c>
      <c r="D5" s="170" t="s">
        <v>4</v>
      </c>
      <c r="E5" s="170" t="s">
        <v>5</v>
      </c>
      <c r="F5" s="170" t="s">
        <v>6</v>
      </c>
      <c r="G5" s="170"/>
      <c r="H5" s="198" t="s">
        <v>7</v>
      </c>
      <c r="I5" s="200" t="s">
        <v>8</v>
      </c>
      <c r="J5" s="170" t="s">
        <v>101</v>
      </c>
      <c r="K5" s="170" t="s">
        <v>106</v>
      </c>
      <c r="L5" s="170" t="s">
        <v>103</v>
      </c>
      <c r="M5" s="191" t="s">
        <v>43</v>
      </c>
      <c r="N5" s="170" t="s">
        <v>44</v>
      </c>
      <c r="O5" s="170" t="s">
        <v>9</v>
      </c>
      <c r="P5" s="172" t="s">
        <v>104</v>
      </c>
    </row>
    <row r="6" spans="1:16" ht="54" customHeight="1" x14ac:dyDescent="0.2">
      <c r="A6" s="197"/>
      <c r="B6" s="171"/>
      <c r="C6" s="171"/>
      <c r="D6" s="171"/>
      <c r="E6" s="171"/>
      <c r="F6" s="113" t="s">
        <v>10</v>
      </c>
      <c r="G6" s="113" t="s">
        <v>11</v>
      </c>
      <c r="H6" s="199"/>
      <c r="I6" s="201"/>
      <c r="J6" s="171"/>
      <c r="K6" s="171"/>
      <c r="L6" s="171"/>
      <c r="M6" s="174"/>
      <c r="N6" s="171"/>
      <c r="O6" s="171"/>
      <c r="P6" s="173"/>
    </row>
    <row r="7" spans="1:16" ht="19.5" thickBot="1" x14ac:dyDescent="0.25">
      <c r="A7" s="11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119">
        <v>9</v>
      </c>
      <c r="J7" s="28">
        <v>10</v>
      </c>
      <c r="K7" s="28">
        <v>11</v>
      </c>
      <c r="L7" s="52">
        <v>12</v>
      </c>
      <c r="M7" s="28">
        <v>13</v>
      </c>
      <c r="N7" s="28">
        <v>14</v>
      </c>
      <c r="O7" s="28">
        <v>15</v>
      </c>
      <c r="P7" s="120">
        <v>16</v>
      </c>
    </row>
    <row r="8" spans="1:16" ht="24" customHeight="1" thickBot="1" x14ac:dyDescent="0.25">
      <c r="A8" s="176" t="s">
        <v>45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</row>
    <row r="9" spans="1:16" s="6" customFormat="1" ht="75" x14ac:dyDescent="0.2">
      <c r="A9" s="40">
        <v>1</v>
      </c>
      <c r="B9" s="41" t="s">
        <v>46</v>
      </c>
      <c r="C9" s="121" t="s">
        <v>47</v>
      </c>
      <c r="D9" s="1" t="s">
        <v>36</v>
      </c>
      <c r="E9" s="141" t="s">
        <v>48</v>
      </c>
      <c r="F9" s="122" t="s">
        <v>49</v>
      </c>
      <c r="G9" s="122" t="s">
        <v>50</v>
      </c>
      <c r="H9" s="44">
        <v>1.7361111111111112E-2</v>
      </c>
      <c r="I9" s="123">
        <v>261</v>
      </c>
      <c r="J9" s="144" t="s">
        <v>142</v>
      </c>
      <c r="K9" s="47" t="s">
        <v>112</v>
      </c>
      <c r="L9" s="141" t="s">
        <v>134</v>
      </c>
      <c r="M9" s="47" t="s">
        <v>113</v>
      </c>
      <c r="N9" s="47">
        <v>3145</v>
      </c>
      <c r="O9" s="141">
        <v>10</v>
      </c>
      <c r="P9" s="48" t="s">
        <v>108</v>
      </c>
    </row>
    <row r="10" spans="1:16" s="6" customFormat="1" ht="75" x14ac:dyDescent="0.2">
      <c r="A10" s="138">
        <v>2</v>
      </c>
      <c r="B10" s="139" t="s">
        <v>46</v>
      </c>
      <c r="C10" s="21" t="s">
        <v>51</v>
      </c>
      <c r="D10" s="140" t="s">
        <v>52</v>
      </c>
      <c r="E10" s="137" t="s">
        <v>53</v>
      </c>
      <c r="F10" s="30" t="s">
        <v>54</v>
      </c>
      <c r="G10" s="30" t="s">
        <v>55</v>
      </c>
      <c r="H10" s="147">
        <v>2.7777777777777779E-3</v>
      </c>
      <c r="I10" s="31">
        <v>120</v>
      </c>
      <c r="J10" s="135" t="s">
        <v>56</v>
      </c>
      <c r="K10" s="142" t="s">
        <v>139</v>
      </c>
      <c r="L10" s="137" t="s">
        <v>143</v>
      </c>
      <c r="M10" s="142" t="s">
        <v>140</v>
      </c>
      <c r="N10" s="142">
        <v>929</v>
      </c>
      <c r="O10" s="137">
        <v>28</v>
      </c>
      <c r="P10" s="136" t="s">
        <v>107</v>
      </c>
    </row>
    <row r="11" spans="1:16" s="6" customFormat="1" ht="75" x14ac:dyDescent="0.2">
      <c r="A11" s="138">
        <v>3</v>
      </c>
      <c r="B11" s="139" t="s">
        <v>46</v>
      </c>
      <c r="C11" s="21" t="s">
        <v>47</v>
      </c>
      <c r="D11" s="140" t="s">
        <v>36</v>
      </c>
      <c r="E11" s="137" t="s">
        <v>48</v>
      </c>
      <c r="F11" s="30" t="s">
        <v>57</v>
      </c>
      <c r="G11" s="30" t="s">
        <v>58</v>
      </c>
      <c r="H11" s="147">
        <v>5.5555555555555558E-3</v>
      </c>
      <c r="I11" s="31">
        <v>86.1</v>
      </c>
      <c r="J11" s="165" t="s">
        <v>142</v>
      </c>
      <c r="K11" s="142" t="s">
        <v>112</v>
      </c>
      <c r="L11" s="137" t="s">
        <v>134</v>
      </c>
      <c r="M11" s="142" t="s">
        <v>135</v>
      </c>
      <c r="N11" s="142">
        <v>3145</v>
      </c>
      <c r="O11" s="137">
        <v>20</v>
      </c>
      <c r="P11" s="136" t="s">
        <v>108</v>
      </c>
    </row>
    <row r="12" spans="1:16" s="6" customFormat="1" ht="75" x14ac:dyDescent="0.2">
      <c r="A12" s="138">
        <v>4</v>
      </c>
      <c r="B12" s="139" t="s">
        <v>46</v>
      </c>
      <c r="C12" s="21" t="s">
        <v>47</v>
      </c>
      <c r="D12" s="140" t="s">
        <v>36</v>
      </c>
      <c r="E12" s="137" t="s">
        <v>48</v>
      </c>
      <c r="F12" s="146" t="s">
        <v>37</v>
      </c>
      <c r="G12" s="146" t="s">
        <v>59</v>
      </c>
      <c r="H12" s="147">
        <v>6.9444444444444441E-3</v>
      </c>
      <c r="I12" s="31">
        <v>116</v>
      </c>
      <c r="J12" s="165" t="s">
        <v>142</v>
      </c>
      <c r="K12" s="142" t="s">
        <v>112</v>
      </c>
      <c r="L12" s="137" t="s">
        <v>134</v>
      </c>
      <c r="M12" s="142" t="s">
        <v>136</v>
      </c>
      <c r="N12" s="142">
        <v>3145</v>
      </c>
      <c r="O12" s="137">
        <v>14</v>
      </c>
      <c r="P12" s="136" t="s">
        <v>108</v>
      </c>
    </row>
    <row r="13" spans="1:16" s="6" customFormat="1" ht="131.25" x14ac:dyDescent="0.2">
      <c r="A13" s="138">
        <v>5</v>
      </c>
      <c r="B13" s="139" t="s">
        <v>46</v>
      </c>
      <c r="C13" s="21" t="s">
        <v>47</v>
      </c>
      <c r="D13" s="140" t="s">
        <v>60</v>
      </c>
      <c r="E13" s="137" t="s">
        <v>61</v>
      </c>
      <c r="F13" s="146" t="s">
        <v>62</v>
      </c>
      <c r="G13" s="146" t="s">
        <v>63</v>
      </c>
      <c r="H13" s="147">
        <v>6.9444444444444441E-3</v>
      </c>
      <c r="I13" s="31">
        <v>125</v>
      </c>
      <c r="J13" s="165" t="s">
        <v>141</v>
      </c>
      <c r="K13" s="142" t="s">
        <v>137</v>
      </c>
      <c r="L13" s="137" t="s">
        <v>134</v>
      </c>
      <c r="M13" s="142" t="s">
        <v>138</v>
      </c>
      <c r="N13" s="142">
        <v>3145</v>
      </c>
      <c r="O13" s="137">
        <v>16</v>
      </c>
      <c r="P13" s="136" t="s">
        <v>108</v>
      </c>
    </row>
    <row r="14" spans="1:16" s="6" customFormat="1" hidden="1" x14ac:dyDescent="0.2">
      <c r="A14" s="138"/>
      <c r="B14" s="139"/>
      <c r="C14" s="14"/>
      <c r="D14" s="140"/>
      <c r="E14" s="137"/>
      <c r="F14" s="30"/>
      <c r="G14" s="30"/>
      <c r="H14" s="147"/>
      <c r="I14" s="31"/>
      <c r="J14" s="137"/>
      <c r="K14" s="142"/>
      <c r="L14" s="137"/>
      <c r="M14" s="142"/>
      <c r="N14" s="137"/>
      <c r="O14" s="126"/>
      <c r="P14" s="136"/>
    </row>
    <row r="15" spans="1:16" s="6" customFormat="1" hidden="1" x14ac:dyDescent="0.2">
      <c r="A15" s="138"/>
      <c r="B15" s="139"/>
      <c r="C15" s="14"/>
      <c r="D15" s="140"/>
      <c r="E15" s="137"/>
      <c r="F15" s="30"/>
      <c r="G15" s="30"/>
      <c r="H15" s="147"/>
      <c r="I15" s="31"/>
      <c r="J15" s="137"/>
      <c r="K15" s="142"/>
      <c r="L15" s="137"/>
      <c r="M15" s="142"/>
      <c r="N15" s="137"/>
      <c r="O15" s="126"/>
      <c r="P15" s="136"/>
    </row>
    <row r="16" spans="1:16" s="6" customFormat="1" hidden="1" x14ac:dyDescent="0.2">
      <c r="A16" s="138"/>
      <c r="B16" s="139"/>
      <c r="C16" s="14"/>
      <c r="D16" s="140"/>
      <c r="E16" s="137"/>
      <c r="F16" s="30"/>
      <c r="G16" s="30"/>
      <c r="H16" s="147"/>
      <c r="I16" s="31"/>
      <c r="J16" s="137"/>
      <c r="K16" s="142"/>
      <c r="L16" s="137"/>
      <c r="M16" s="142"/>
      <c r="N16" s="137"/>
      <c r="O16" s="126"/>
      <c r="P16" s="136"/>
    </row>
    <row r="17" spans="1:16" s="6" customFormat="1" hidden="1" x14ac:dyDescent="0.2">
      <c r="A17" s="138"/>
      <c r="B17" s="139"/>
      <c r="C17" s="14"/>
      <c r="D17" s="140"/>
      <c r="E17" s="137"/>
      <c r="F17" s="30"/>
      <c r="G17" s="30"/>
      <c r="H17" s="147"/>
      <c r="I17" s="31"/>
      <c r="J17" s="137"/>
      <c r="K17" s="142"/>
      <c r="L17" s="137"/>
      <c r="M17" s="142"/>
      <c r="N17" s="137"/>
      <c r="O17" s="126"/>
      <c r="P17" s="136"/>
    </row>
    <row r="18" spans="1:16" s="6" customFormat="1" hidden="1" x14ac:dyDescent="0.2">
      <c r="A18" s="138"/>
      <c r="B18" s="139"/>
      <c r="C18" s="32"/>
      <c r="D18" s="137"/>
      <c r="E18" s="137"/>
      <c r="F18" s="30"/>
      <c r="G18" s="30"/>
      <c r="H18" s="147"/>
      <c r="I18" s="31"/>
      <c r="J18" s="137"/>
      <c r="K18" s="142"/>
      <c r="L18" s="137"/>
      <c r="M18" s="142"/>
      <c r="N18" s="137"/>
      <c r="O18" s="126"/>
      <c r="P18" s="136"/>
    </row>
    <row r="19" spans="1:16" s="6" customFormat="1" hidden="1" x14ac:dyDescent="0.2">
      <c r="A19" s="127"/>
      <c r="B19" s="139"/>
      <c r="C19" s="21"/>
      <c r="D19" s="137"/>
      <c r="E19" s="137"/>
      <c r="F19" s="146"/>
      <c r="G19" s="146"/>
      <c r="H19" s="147"/>
      <c r="I19" s="31"/>
      <c r="J19" s="137"/>
      <c r="K19" s="142"/>
      <c r="L19" s="137"/>
      <c r="M19" s="142"/>
      <c r="N19" s="137"/>
      <c r="O19" s="126"/>
      <c r="P19" s="136"/>
    </row>
    <row r="20" spans="1:16" ht="24" thickBot="1" x14ac:dyDescent="0.25">
      <c r="A20" s="181" t="s">
        <v>32</v>
      </c>
      <c r="B20" s="182"/>
      <c r="C20" s="182"/>
      <c r="D20" s="182"/>
      <c r="E20" s="182"/>
      <c r="F20" s="182"/>
      <c r="G20" s="182"/>
      <c r="H20" s="128">
        <f>SUM(H9:H19)</f>
        <v>3.9583333333333331E-2</v>
      </c>
      <c r="I20" s="129">
        <f>SUM(I9:I19)</f>
        <v>708.1</v>
      </c>
      <c r="J20" s="143"/>
      <c r="K20" s="143"/>
      <c r="L20" s="143"/>
      <c r="M20" s="130"/>
      <c r="N20" s="130"/>
      <c r="O20" s="131"/>
      <c r="P20" s="120"/>
    </row>
    <row r="21" spans="1:16" ht="24" customHeight="1" thickBot="1" x14ac:dyDescent="0.25">
      <c r="A21" s="176" t="s">
        <v>64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</row>
    <row r="22" spans="1:16" s="6" customFormat="1" ht="93.75" x14ac:dyDescent="0.2">
      <c r="A22" s="40">
        <v>6</v>
      </c>
      <c r="B22" s="41" t="s">
        <v>46</v>
      </c>
      <c r="C22" s="41" t="s">
        <v>65</v>
      </c>
      <c r="D22" s="1" t="s">
        <v>66</v>
      </c>
      <c r="E22" s="141" t="s">
        <v>67</v>
      </c>
      <c r="F22" s="3" t="s">
        <v>68</v>
      </c>
      <c r="G22" s="3" t="s">
        <v>69</v>
      </c>
      <c r="H22" s="44">
        <v>3.472222222222222E-3</v>
      </c>
      <c r="I22" s="47">
        <v>1.5</v>
      </c>
      <c r="J22" s="144" t="s">
        <v>153</v>
      </c>
      <c r="K22" s="47" t="s">
        <v>109</v>
      </c>
      <c r="L22" s="141" t="s">
        <v>134</v>
      </c>
      <c r="M22" s="47" t="s">
        <v>144</v>
      </c>
      <c r="N22" s="47">
        <v>100</v>
      </c>
      <c r="O22" s="141">
        <v>15</v>
      </c>
      <c r="P22" s="48" t="s">
        <v>108</v>
      </c>
    </row>
    <row r="23" spans="1:16" s="6" customFormat="1" ht="83.25" customHeight="1" x14ac:dyDescent="0.2">
      <c r="A23" s="138">
        <v>7</v>
      </c>
      <c r="B23" s="139" t="s">
        <v>46</v>
      </c>
      <c r="C23" s="139" t="s">
        <v>65</v>
      </c>
      <c r="D23" s="140" t="s">
        <v>70</v>
      </c>
      <c r="E23" s="137" t="s">
        <v>71</v>
      </c>
      <c r="F23" s="146" t="s">
        <v>72</v>
      </c>
      <c r="G23" s="146" t="s">
        <v>73</v>
      </c>
      <c r="H23" s="147">
        <v>4.8611111111111112E-3</v>
      </c>
      <c r="I23" s="142">
        <v>2.5</v>
      </c>
      <c r="J23" s="165" t="s">
        <v>154</v>
      </c>
      <c r="K23" s="142" t="s">
        <v>109</v>
      </c>
      <c r="L23" s="137" t="s">
        <v>134</v>
      </c>
      <c r="M23" s="142" t="s">
        <v>149</v>
      </c>
      <c r="N23" s="142">
        <v>300</v>
      </c>
      <c r="O23" s="137">
        <v>15</v>
      </c>
      <c r="P23" s="136" t="s">
        <v>108</v>
      </c>
    </row>
    <row r="24" spans="1:16" s="6" customFormat="1" ht="63.75" customHeight="1" x14ac:dyDescent="0.2">
      <c r="A24" s="183">
        <v>8</v>
      </c>
      <c r="B24" s="185" t="s">
        <v>46</v>
      </c>
      <c r="C24" s="185" t="s">
        <v>74</v>
      </c>
      <c r="D24" s="187" t="s">
        <v>38</v>
      </c>
      <c r="E24" s="174" t="s">
        <v>75</v>
      </c>
      <c r="F24" s="146" t="s">
        <v>76</v>
      </c>
      <c r="G24" s="146" t="s">
        <v>77</v>
      </c>
      <c r="H24" s="147">
        <v>2.7777777777777779E-3</v>
      </c>
      <c r="I24" s="142">
        <v>4</v>
      </c>
      <c r="J24" s="189" t="s">
        <v>154</v>
      </c>
      <c r="K24" s="205" t="s">
        <v>109</v>
      </c>
      <c r="L24" s="174" t="s">
        <v>134</v>
      </c>
      <c r="M24" s="205" t="s">
        <v>145</v>
      </c>
      <c r="N24" s="205">
        <v>300</v>
      </c>
      <c r="O24" s="174">
        <v>15</v>
      </c>
      <c r="P24" s="179" t="s">
        <v>108</v>
      </c>
    </row>
    <row r="25" spans="1:16" s="6" customFormat="1" ht="144" customHeight="1" thickBot="1" x14ac:dyDescent="0.25">
      <c r="A25" s="184"/>
      <c r="B25" s="186"/>
      <c r="C25" s="186"/>
      <c r="D25" s="188"/>
      <c r="E25" s="175"/>
      <c r="F25" s="145" t="s">
        <v>78</v>
      </c>
      <c r="G25" s="145" t="s">
        <v>79</v>
      </c>
      <c r="H25" s="53">
        <v>2.0833333333333333E-3</v>
      </c>
      <c r="I25" s="168">
        <v>3.05</v>
      </c>
      <c r="J25" s="190"/>
      <c r="K25" s="206"/>
      <c r="L25" s="175"/>
      <c r="M25" s="206"/>
      <c r="N25" s="206"/>
      <c r="O25" s="175"/>
      <c r="P25" s="180"/>
    </row>
    <row r="26" spans="1:16" ht="19.5" thickBot="1" x14ac:dyDescent="0.25">
      <c r="A26" s="207" t="s">
        <v>32</v>
      </c>
      <c r="B26" s="208"/>
      <c r="C26" s="208"/>
      <c r="D26" s="208"/>
      <c r="E26" s="208"/>
      <c r="F26" s="208"/>
      <c r="G26" s="208"/>
      <c r="H26" s="34">
        <f>SUM(H22:H25)</f>
        <v>1.3194444444444444E-2</v>
      </c>
      <c r="I26" s="35">
        <f>SUM(I22:I25)</f>
        <v>11.05</v>
      </c>
      <c r="J26" s="209"/>
      <c r="K26" s="209"/>
      <c r="L26" s="209"/>
      <c r="M26" s="209"/>
      <c r="N26" s="209"/>
      <c r="O26" s="166"/>
      <c r="P26" s="167"/>
    </row>
    <row r="27" spans="1:16" s="6" customFormat="1" ht="24" hidden="1" thickBot="1" x14ac:dyDescent="0.25">
      <c r="A27" s="210" t="s">
        <v>80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2"/>
    </row>
    <row r="28" spans="1:16" s="6" customFormat="1" ht="19.5" hidden="1" thickBot="1" x14ac:dyDescent="0.25">
      <c r="A28" s="40"/>
      <c r="B28" s="41"/>
      <c r="C28" s="42"/>
      <c r="D28" s="43"/>
      <c r="E28" s="43"/>
      <c r="F28" s="1"/>
      <c r="G28" s="1"/>
      <c r="H28" s="44"/>
      <c r="I28" s="45"/>
      <c r="J28" s="46"/>
      <c r="K28" s="47"/>
      <c r="L28" s="43"/>
      <c r="M28" s="47"/>
      <c r="N28" s="48"/>
    </row>
    <row r="29" spans="1:16" s="6" customFormat="1" ht="19.5" hidden="1" thickBot="1" x14ac:dyDescent="0.25">
      <c r="A29" s="49"/>
      <c r="B29" s="50"/>
      <c r="C29" s="51"/>
      <c r="D29" s="52"/>
      <c r="E29" s="52"/>
      <c r="F29" s="16"/>
      <c r="G29" s="16"/>
      <c r="H29" s="53"/>
      <c r="I29" s="54"/>
      <c r="J29" s="52"/>
      <c r="K29" s="52"/>
      <c r="L29" s="52"/>
      <c r="M29" s="52"/>
      <c r="N29" s="55"/>
    </row>
    <row r="30" spans="1:16" s="6" customFormat="1" ht="24" hidden="1" thickBot="1" x14ac:dyDescent="0.25">
      <c r="A30" s="213" t="s">
        <v>32</v>
      </c>
      <c r="B30" s="214"/>
      <c r="C30" s="214"/>
      <c r="D30" s="214"/>
      <c r="E30" s="214"/>
      <c r="F30" s="214"/>
      <c r="G30" s="215"/>
      <c r="H30" s="56">
        <f>SUM(H28:H29)</f>
        <v>0</v>
      </c>
      <c r="I30" s="57">
        <f>SUM(I28:I29)</f>
        <v>0</v>
      </c>
      <c r="J30" s="58"/>
      <c r="K30" s="29"/>
      <c r="L30" s="29"/>
      <c r="M30" s="59"/>
      <c r="N30" s="60"/>
    </row>
    <row r="31" spans="1:16" s="6" customFormat="1" ht="24" customHeight="1" thickBot="1" x14ac:dyDescent="0.25">
      <c r="A31" s="176" t="s">
        <v>81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/>
    </row>
    <row r="32" spans="1:16" s="6" customFormat="1" ht="56.25" x14ac:dyDescent="0.2">
      <c r="A32" s="40">
        <v>9</v>
      </c>
      <c r="B32" s="41" t="s">
        <v>46</v>
      </c>
      <c r="C32" s="132" t="s">
        <v>35</v>
      </c>
      <c r="D32" s="1" t="s">
        <v>34</v>
      </c>
      <c r="E32" s="133" t="s">
        <v>146</v>
      </c>
      <c r="F32" s="122" t="s">
        <v>82</v>
      </c>
      <c r="G32" s="122" t="s">
        <v>83</v>
      </c>
      <c r="H32" s="44">
        <v>6.9444444444444441E-3</v>
      </c>
      <c r="I32" s="123">
        <v>32</v>
      </c>
      <c r="J32" s="124" t="s">
        <v>110</v>
      </c>
      <c r="K32" s="47" t="s">
        <v>110</v>
      </c>
      <c r="L32" s="137" t="s">
        <v>134</v>
      </c>
      <c r="M32" s="47" t="s">
        <v>147</v>
      </c>
      <c r="N32" s="47">
        <v>693</v>
      </c>
      <c r="O32" s="43">
        <v>22</v>
      </c>
      <c r="P32" s="48" t="s">
        <v>108</v>
      </c>
    </row>
    <row r="33" spans="1:16" s="6" customFormat="1" ht="93.75" x14ac:dyDescent="0.2">
      <c r="A33" s="125">
        <v>10</v>
      </c>
      <c r="B33" s="37" t="s">
        <v>46</v>
      </c>
      <c r="C33" s="14" t="s">
        <v>84</v>
      </c>
      <c r="D33" s="38" t="s">
        <v>85</v>
      </c>
      <c r="E33" s="15" t="s">
        <v>86</v>
      </c>
      <c r="F33" s="30" t="s">
        <v>87</v>
      </c>
      <c r="G33" s="30" t="s">
        <v>88</v>
      </c>
      <c r="H33" s="72">
        <v>3.472222222222222E-3</v>
      </c>
      <c r="I33" s="31">
        <v>12</v>
      </c>
      <c r="J33" s="165" t="s">
        <v>150</v>
      </c>
      <c r="K33" s="39" t="s">
        <v>111</v>
      </c>
      <c r="L33" s="137" t="s">
        <v>151</v>
      </c>
      <c r="M33" s="39" t="s">
        <v>148</v>
      </c>
      <c r="N33" s="39">
        <v>693</v>
      </c>
      <c r="O33" s="36">
        <v>15</v>
      </c>
      <c r="P33" s="136" t="s">
        <v>152</v>
      </c>
    </row>
    <row r="34" spans="1:16" s="6" customFormat="1" ht="24" thickBot="1" x14ac:dyDescent="0.25">
      <c r="A34" s="181" t="s">
        <v>32</v>
      </c>
      <c r="B34" s="182"/>
      <c r="C34" s="182"/>
      <c r="D34" s="182"/>
      <c r="E34" s="182"/>
      <c r="F34" s="182"/>
      <c r="G34" s="182"/>
      <c r="H34" s="128">
        <f>SUM(H32:H33)</f>
        <v>1.0416666666666666E-2</v>
      </c>
      <c r="I34" s="129">
        <f>SUM(I32:I33)</f>
        <v>44</v>
      </c>
      <c r="J34" s="28"/>
      <c r="K34" s="28"/>
      <c r="L34" s="28"/>
      <c r="M34" s="130"/>
      <c r="N34" s="130"/>
      <c r="O34" s="134"/>
      <c r="P34" s="55"/>
    </row>
    <row r="35" spans="1:16" s="6" customFormat="1" ht="24" hidden="1" thickBot="1" x14ac:dyDescent="0.25">
      <c r="A35" s="216" t="s">
        <v>89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</row>
    <row r="36" spans="1:16" s="6" customFormat="1" ht="19.5" hidden="1" thickBot="1" x14ac:dyDescent="0.25">
      <c r="A36" s="18"/>
      <c r="B36" s="19"/>
      <c r="C36" s="65"/>
      <c r="D36" s="18"/>
      <c r="E36" s="18"/>
      <c r="F36" s="30"/>
      <c r="G36" s="30"/>
      <c r="H36" s="5"/>
      <c r="I36" s="31"/>
      <c r="J36" s="18"/>
      <c r="K36" s="17"/>
      <c r="L36" s="18"/>
      <c r="M36" s="17"/>
      <c r="N36" s="18"/>
    </row>
    <row r="37" spans="1:16" s="6" customFormat="1" ht="19.5" hidden="1" thickBot="1" x14ac:dyDescent="0.25">
      <c r="A37" s="66"/>
      <c r="B37" s="50"/>
      <c r="C37" s="67"/>
      <c r="D37" s="16"/>
      <c r="E37" s="52"/>
      <c r="F37" s="68"/>
      <c r="G37" s="68"/>
      <c r="H37" s="53"/>
      <c r="I37" s="69"/>
      <c r="J37" s="70"/>
      <c r="K37" s="52"/>
      <c r="L37" s="55"/>
      <c r="M37" s="52"/>
      <c r="N37" s="55"/>
    </row>
    <row r="38" spans="1:16" ht="24" hidden="1" thickBot="1" x14ac:dyDescent="0.25">
      <c r="A38" s="202" t="s">
        <v>32</v>
      </c>
      <c r="B38" s="203"/>
      <c r="C38" s="203"/>
      <c r="D38" s="203"/>
      <c r="E38" s="203"/>
      <c r="F38" s="203"/>
      <c r="G38" s="204"/>
      <c r="H38" s="34">
        <f>SUM(H36:H37)</f>
        <v>0</v>
      </c>
      <c r="I38" s="35">
        <f>SUM(I36:I37)</f>
        <v>0</v>
      </c>
      <c r="J38" s="61"/>
      <c r="K38" s="62"/>
      <c r="L38" s="62"/>
      <c r="M38" s="63"/>
      <c r="N38" s="64"/>
    </row>
    <row r="39" spans="1:16" s="6" customFormat="1" ht="24" hidden="1" thickBot="1" x14ac:dyDescent="0.25">
      <c r="A39" s="176" t="s">
        <v>90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8"/>
    </row>
    <row r="40" spans="1:16" s="6" customFormat="1" ht="19.5" hidden="1" thickBot="1" x14ac:dyDescent="0.25">
      <c r="A40" s="18"/>
      <c r="B40" s="19"/>
      <c r="C40" s="65"/>
      <c r="D40" s="18"/>
      <c r="E40" s="18"/>
      <c r="F40" s="30"/>
      <c r="G40" s="30"/>
      <c r="H40" s="5"/>
      <c r="I40" s="31"/>
      <c r="J40" s="18"/>
      <c r="K40" s="17"/>
      <c r="L40" s="18"/>
      <c r="M40" s="17"/>
      <c r="N40" s="18"/>
    </row>
    <row r="41" spans="1:16" s="6" customFormat="1" ht="19.5" hidden="1" thickBot="1" x14ac:dyDescent="0.25">
      <c r="A41" s="18"/>
      <c r="B41" s="19"/>
      <c r="C41" s="19"/>
      <c r="D41" s="20"/>
      <c r="E41" s="18"/>
      <c r="F41" s="30"/>
      <c r="G41" s="30"/>
      <c r="H41" s="5"/>
      <c r="I41" s="31"/>
      <c r="J41" s="18"/>
      <c r="K41" s="17"/>
      <c r="L41" s="18"/>
      <c r="M41" s="17"/>
      <c r="N41" s="18"/>
    </row>
    <row r="42" spans="1:16" s="6" customFormat="1" ht="19.5" hidden="1" thickBot="1" x14ac:dyDescent="0.25">
      <c r="A42" s="18"/>
      <c r="B42" s="19"/>
      <c r="C42" s="32"/>
      <c r="D42" s="18"/>
      <c r="E42" s="18"/>
      <c r="F42" s="30"/>
      <c r="G42" s="30"/>
      <c r="H42" s="5"/>
      <c r="I42" s="31"/>
      <c r="J42" s="18"/>
      <c r="K42" s="17"/>
      <c r="L42" s="18"/>
      <c r="M42" s="17"/>
      <c r="N42" s="18"/>
    </row>
    <row r="43" spans="1:16" s="6" customFormat="1" ht="19.5" hidden="1" thickBot="1" x14ac:dyDescent="0.25">
      <c r="A43" s="18"/>
      <c r="B43" s="19"/>
      <c r="C43" s="32"/>
      <c r="D43" s="18"/>
      <c r="E43" s="18"/>
      <c r="F43" s="30"/>
      <c r="G43" s="30"/>
      <c r="H43" s="5"/>
      <c r="I43" s="31"/>
      <c r="J43" s="18"/>
      <c r="K43" s="17"/>
      <c r="L43" s="18"/>
      <c r="M43" s="17"/>
      <c r="N43" s="18"/>
    </row>
    <row r="44" spans="1:16" s="6" customFormat="1" ht="19.5" hidden="1" thickBot="1" x14ac:dyDescent="0.25">
      <c r="A44" s="18"/>
      <c r="B44" s="19"/>
      <c r="C44" s="32"/>
      <c r="D44" s="18"/>
      <c r="E44" s="18"/>
      <c r="F44" s="30"/>
      <c r="G44" s="30"/>
      <c r="H44" s="5"/>
      <c r="I44" s="31"/>
      <c r="J44" s="18"/>
      <c r="K44" s="17"/>
      <c r="L44" s="18"/>
      <c r="M44" s="17"/>
      <c r="N44" s="18"/>
    </row>
    <row r="45" spans="1:16" ht="24" hidden="1" thickBot="1" x14ac:dyDescent="0.25">
      <c r="A45" s="202" t="s">
        <v>32</v>
      </c>
      <c r="B45" s="203"/>
      <c r="C45" s="203"/>
      <c r="D45" s="203"/>
      <c r="E45" s="203"/>
      <c r="F45" s="203"/>
      <c r="G45" s="204"/>
      <c r="H45" s="71">
        <f>SUM(H40:H44)</f>
        <v>0</v>
      </c>
      <c r="I45" s="35">
        <f>SUM(I40:I44)</f>
        <v>0</v>
      </c>
      <c r="J45" s="61"/>
      <c r="K45" s="62"/>
      <c r="L45" s="62"/>
      <c r="M45" s="63"/>
      <c r="N45" s="64"/>
    </row>
    <row r="46" spans="1:16" s="6" customFormat="1" ht="21" thickBot="1" x14ac:dyDescent="0.25">
      <c r="A46" s="219" t="s">
        <v>12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</row>
    <row r="47" spans="1:16" s="6" customFormat="1" ht="60" customHeight="1" x14ac:dyDescent="0.2">
      <c r="A47" s="40" t="s">
        <v>1</v>
      </c>
      <c r="B47" s="43" t="s">
        <v>2</v>
      </c>
      <c r="C47" s="43" t="s">
        <v>3</v>
      </c>
      <c r="D47" s="43" t="s">
        <v>4</v>
      </c>
      <c r="E47" s="43" t="s">
        <v>13</v>
      </c>
      <c r="F47" s="191" t="s">
        <v>14</v>
      </c>
      <c r="G47" s="191"/>
      <c r="H47" s="221" t="s">
        <v>15</v>
      </c>
      <c r="I47" s="221"/>
      <c r="J47" s="221"/>
      <c r="K47" s="43" t="s">
        <v>102</v>
      </c>
      <c r="L47" s="43" t="s">
        <v>105</v>
      </c>
      <c r="M47" s="43" t="s">
        <v>9</v>
      </c>
      <c r="N47" s="48" t="s">
        <v>104</v>
      </c>
    </row>
    <row r="48" spans="1:16" s="6" customFormat="1" ht="132" thickBot="1" x14ac:dyDescent="0.25">
      <c r="A48" s="49">
        <v>1</v>
      </c>
      <c r="B48" s="50" t="s">
        <v>46</v>
      </c>
      <c r="C48" s="67" t="s">
        <v>40</v>
      </c>
      <c r="D48" s="16" t="s">
        <v>39</v>
      </c>
      <c r="E48" s="117" t="s">
        <v>91</v>
      </c>
      <c r="F48" s="222" t="s">
        <v>92</v>
      </c>
      <c r="G48" s="222"/>
      <c r="H48" s="190" t="s">
        <v>156</v>
      </c>
      <c r="I48" s="190"/>
      <c r="J48" s="190"/>
      <c r="K48" s="175" t="s">
        <v>157</v>
      </c>
      <c r="L48" s="175"/>
      <c r="M48" s="52">
        <v>17</v>
      </c>
      <c r="N48" s="55"/>
    </row>
    <row r="49" spans="1:18" s="6" customFormat="1" hidden="1" x14ac:dyDescent="0.2">
      <c r="A49" s="114"/>
      <c r="B49" s="115"/>
      <c r="C49" s="4"/>
      <c r="D49" s="2"/>
      <c r="E49" s="116"/>
      <c r="F49" s="223"/>
      <c r="G49" s="223"/>
      <c r="H49" s="224"/>
      <c r="I49" s="225"/>
      <c r="J49" s="226"/>
      <c r="K49" s="227"/>
      <c r="L49" s="228"/>
    </row>
    <row r="50" spans="1:18" s="6" customFormat="1" hidden="1" x14ac:dyDescent="0.2">
      <c r="A50" s="18"/>
      <c r="B50" s="19"/>
      <c r="C50" s="32"/>
      <c r="D50" s="20"/>
      <c r="E50" s="15"/>
      <c r="F50" s="229"/>
      <c r="G50" s="229"/>
      <c r="H50" s="230"/>
      <c r="I50" s="231"/>
      <c r="J50" s="232"/>
      <c r="K50" s="233"/>
      <c r="L50" s="234"/>
    </row>
    <row r="51" spans="1:18" s="6" customFormat="1" hidden="1" x14ac:dyDescent="0.2">
      <c r="A51" s="18"/>
      <c r="B51" s="19"/>
      <c r="C51" s="32"/>
      <c r="D51" s="20"/>
      <c r="E51" s="15"/>
      <c r="F51" s="229"/>
      <c r="G51" s="229"/>
      <c r="H51" s="230"/>
      <c r="I51" s="231"/>
      <c r="J51" s="232"/>
      <c r="K51" s="233"/>
      <c r="L51" s="234"/>
    </row>
    <row r="52" spans="1:18" s="6" customFormat="1" hidden="1" x14ac:dyDescent="0.2">
      <c r="A52" s="18"/>
      <c r="B52" s="19"/>
      <c r="C52" s="32"/>
      <c r="D52" s="20"/>
      <c r="E52" s="15"/>
      <c r="F52" s="229"/>
      <c r="G52" s="229"/>
      <c r="H52" s="230"/>
      <c r="I52" s="231"/>
      <c r="J52" s="232"/>
      <c r="K52" s="233"/>
      <c r="L52" s="234"/>
    </row>
    <row r="53" spans="1:18" s="6" customFormat="1" hidden="1" x14ac:dyDescent="0.2">
      <c r="A53" s="18"/>
      <c r="B53" s="19"/>
      <c r="C53" s="32"/>
      <c r="D53" s="20"/>
      <c r="E53" s="15"/>
      <c r="F53" s="229"/>
      <c r="G53" s="229"/>
      <c r="H53" s="230"/>
      <c r="I53" s="231"/>
      <c r="J53" s="232"/>
      <c r="K53" s="233"/>
      <c r="L53" s="234"/>
    </row>
    <row r="54" spans="1:18" s="6" customFormat="1" hidden="1" x14ac:dyDescent="0.2">
      <c r="A54" s="33"/>
      <c r="B54" s="19"/>
      <c r="C54" s="21"/>
      <c r="D54" s="20"/>
      <c r="E54" s="18"/>
      <c r="F54" s="229"/>
      <c r="G54" s="229"/>
      <c r="H54" s="235"/>
      <c r="I54" s="235"/>
      <c r="J54" s="235"/>
      <c r="K54" s="233"/>
      <c r="L54" s="234"/>
    </row>
    <row r="55" spans="1:18" s="6" customFormat="1" hidden="1" x14ac:dyDescent="0.2">
      <c r="A55" s="33"/>
      <c r="B55" s="19"/>
      <c r="C55" s="21"/>
      <c r="D55" s="20"/>
      <c r="E55" s="18"/>
      <c r="F55" s="229"/>
      <c r="G55" s="229"/>
      <c r="H55" s="235"/>
      <c r="I55" s="235"/>
      <c r="J55" s="235"/>
      <c r="K55" s="233"/>
      <c r="L55" s="234"/>
    </row>
    <row r="56" spans="1:18" s="6" customFormat="1" hidden="1" x14ac:dyDescent="0.2">
      <c r="A56" s="18"/>
      <c r="B56" s="19"/>
      <c r="C56" s="32"/>
      <c r="D56" s="18"/>
      <c r="E56" s="15"/>
      <c r="F56" s="229"/>
      <c r="G56" s="229"/>
      <c r="H56" s="233"/>
      <c r="I56" s="238"/>
      <c r="J56" s="234"/>
      <c r="K56" s="233"/>
      <c r="L56" s="234"/>
    </row>
    <row r="57" spans="1:18" ht="19.5" thickBot="1" x14ac:dyDescent="0.3">
      <c r="B57" s="239" t="s">
        <v>155</v>
      </c>
      <c r="C57" s="240"/>
      <c r="D57" s="241"/>
      <c r="E57" s="73"/>
      <c r="F57" s="74"/>
      <c r="G57" s="75"/>
      <c r="H57" s="75"/>
      <c r="M57" s="77"/>
      <c r="N57" s="77"/>
      <c r="R57" s="78"/>
    </row>
    <row r="58" spans="1:18" ht="19.5" thickBot="1" x14ac:dyDescent="0.3">
      <c r="B58" s="79"/>
      <c r="C58" s="80"/>
      <c r="D58" s="81"/>
      <c r="E58" s="73"/>
      <c r="F58" s="74"/>
      <c r="G58" s="75"/>
      <c r="H58" s="75"/>
      <c r="M58" s="82"/>
      <c r="N58" s="82"/>
    </row>
    <row r="59" spans="1:18" ht="33.75" thickBot="1" x14ac:dyDescent="0.25">
      <c r="A59" s="242" t="s">
        <v>16</v>
      </c>
      <c r="B59" s="243"/>
      <c r="C59" s="83" t="s">
        <v>93</v>
      </c>
      <c r="D59" s="83" t="s">
        <v>94</v>
      </c>
      <c r="E59" s="270" t="s">
        <v>95</v>
      </c>
      <c r="F59" s="84"/>
      <c r="G59" s="84"/>
      <c r="H59" s="85"/>
      <c r="J59" s="148" t="s">
        <v>114</v>
      </c>
      <c r="K59" s="149" t="s">
        <v>115</v>
      </c>
      <c r="L59" s="150" t="s">
        <v>116</v>
      </c>
      <c r="M59" s="82"/>
      <c r="N59" s="82"/>
    </row>
    <row r="60" spans="1:18" ht="40.5" x14ac:dyDescent="0.2">
      <c r="A60" s="244" t="s">
        <v>17</v>
      </c>
      <c r="B60" s="245"/>
      <c r="C60" s="7">
        <v>9</v>
      </c>
      <c r="D60" s="7"/>
      <c r="E60" s="7">
        <v>9</v>
      </c>
      <c r="F60" s="84"/>
      <c r="G60" s="84"/>
      <c r="H60" s="86"/>
      <c r="I60" s="87"/>
      <c r="J60" s="151">
        <v>1</v>
      </c>
      <c r="K60" s="152" t="s">
        <v>117</v>
      </c>
      <c r="L60" s="153"/>
    </row>
    <row r="61" spans="1:18" ht="20.25" x14ac:dyDescent="0.2">
      <c r="A61" s="236" t="s">
        <v>18</v>
      </c>
      <c r="B61" s="237"/>
      <c r="C61" s="8">
        <v>1</v>
      </c>
      <c r="D61" s="8"/>
      <c r="E61" s="8">
        <v>3</v>
      </c>
      <c r="F61" s="84"/>
      <c r="G61" s="84"/>
      <c r="H61" s="86"/>
      <c r="I61" s="88"/>
      <c r="J61" s="154">
        <v>2</v>
      </c>
      <c r="K61" s="155" t="s">
        <v>118</v>
      </c>
      <c r="L61" s="156"/>
    </row>
    <row r="62" spans="1:18" ht="40.5" x14ac:dyDescent="0.2">
      <c r="A62" s="236" t="s">
        <v>19</v>
      </c>
      <c r="B62" s="237"/>
      <c r="C62" s="8"/>
      <c r="D62" s="8"/>
      <c r="E62" s="8">
        <v>2</v>
      </c>
      <c r="F62" s="84"/>
      <c r="G62" s="84"/>
      <c r="H62" s="86"/>
      <c r="I62" s="88"/>
      <c r="J62" s="157" t="s">
        <v>119</v>
      </c>
      <c r="K62" s="155" t="s">
        <v>120</v>
      </c>
      <c r="L62" s="156"/>
    </row>
    <row r="63" spans="1:18" ht="40.5" x14ac:dyDescent="0.2">
      <c r="A63" s="246" t="s">
        <v>20</v>
      </c>
      <c r="B63" s="247"/>
      <c r="C63" s="8">
        <v>8</v>
      </c>
      <c r="D63" s="8">
        <v>1</v>
      </c>
      <c r="E63" s="8">
        <v>3</v>
      </c>
      <c r="F63" s="84"/>
      <c r="G63" s="84"/>
      <c r="H63" s="86"/>
      <c r="I63" s="88"/>
      <c r="J63" s="157" t="s">
        <v>121</v>
      </c>
      <c r="K63" s="155" t="s">
        <v>122</v>
      </c>
      <c r="L63" s="156">
        <v>1</v>
      </c>
    </row>
    <row r="64" spans="1:18" ht="21" thickBot="1" x14ac:dyDescent="0.25">
      <c r="A64" s="248" t="s">
        <v>21</v>
      </c>
      <c r="B64" s="249"/>
      <c r="C64" s="8"/>
      <c r="D64" s="8"/>
      <c r="E64" s="8">
        <v>1</v>
      </c>
      <c r="F64" s="84"/>
      <c r="G64" s="84"/>
      <c r="H64" s="85"/>
      <c r="I64" s="88"/>
      <c r="J64" s="157" t="s">
        <v>123</v>
      </c>
      <c r="K64" s="155" t="s">
        <v>124</v>
      </c>
      <c r="L64" s="156"/>
      <c r="M64" s="90"/>
    </row>
    <row r="65" spans="1:14" ht="20.25" x14ac:dyDescent="0.2">
      <c r="A65" s="250" t="s">
        <v>22</v>
      </c>
      <c r="B65" s="251"/>
      <c r="C65" s="169">
        <v>1</v>
      </c>
      <c r="D65" s="169"/>
      <c r="E65" s="169">
        <v>2</v>
      </c>
      <c r="F65" s="84"/>
      <c r="G65" s="84"/>
      <c r="H65" s="86"/>
      <c r="I65" s="88"/>
      <c r="J65" s="157" t="s">
        <v>125</v>
      </c>
      <c r="K65" s="155" t="s">
        <v>126</v>
      </c>
      <c r="L65" s="156"/>
    </row>
    <row r="66" spans="1:14" ht="20.25" x14ac:dyDescent="0.2">
      <c r="A66" s="236" t="s">
        <v>23</v>
      </c>
      <c r="B66" s="237"/>
      <c r="C66" s="8"/>
      <c r="D66" s="8"/>
      <c r="E66" s="8">
        <v>1</v>
      </c>
      <c r="F66" s="84"/>
      <c r="G66" s="84"/>
      <c r="H66" s="86"/>
      <c r="I66" s="88"/>
      <c r="J66" s="154">
        <v>3</v>
      </c>
      <c r="K66" s="155" t="s">
        <v>127</v>
      </c>
      <c r="L66" s="156"/>
    </row>
    <row r="67" spans="1:14" ht="40.5" x14ac:dyDescent="0.2">
      <c r="A67" s="236" t="s">
        <v>24</v>
      </c>
      <c r="B67" s="237"/>
      <c r="C67" s="8"/>
      <c r="D67" s="8"/>
      <c r="E67" s="8"/>
      <c r="F67" s="84"/>
      <c r="G67" s="84"/>
      <c r="H67" s="86"/>
      <c r="I67" s="88"/>
      <c r="J67" s="158">
        <v>4</v>
      </c>
      <c r="K67" s="155" t="s">
        <v>128</v>
      </c>
      <c r="L67" s="156"/>
    </row>
    <row r="68" spans="1:14" ht="21" thickBot="1" x14ac:dyDescent="0.25">
      <c r="A68" s="248" t="s">
        <v>25</v>
      </c>
      <c r="B68" s="249"/>
      <c r="C68" s="8"/>
      <c r="D68" s="8"/>
      <c r="E68" s="8">
        <v>1</v>
      </c>
      <c r="F68" s="74"/>
      <c r="G68" s="74"/>
      <c r="H68" s="86"/>
      <c r="I68" s="88"/>
      <c r="J68" s="158">
        <v>5</v>
      </c>
      <c r="K68" s="155" t="s">
        <v>129</v>
      </c>
      <c r="L68" s="156"/>
    </row>
    <row r="69" spans="1:14" ht="40.5" x14ac:dyDescent="0.25">
      <c r="A69" s="252" t="s">
        <v>26</v>
      </c>
      <c r="B69" s="253"/>
      <c r="C69" s="9"/>
      <c r="D69" s="9"/>
      <c r="E69" s="9"/>
      <c r="F69" s="91"/>
      <c r="G69" s="91"/>
      <c r="H69" s="92"/>
      <c r="I69" s="88"/>
      <c r="J69" s="158">
        <v>6</v>
      </c>
      <c r="K69" s="155" t="s">
        <v>130</v>
      </c>
      <c r="L69" s="156"/>
    </row>
    <row r="70" spans="1:14" ht="40.5" x14ac:dyDescent="0.2">
      <c r="A70" s="254" t="s">
        <v>25</v>
      </c>
      <c r="B70" s="255"/>
      <c r="C70" s="9"/>
      <c r="D70" s="9"/>
      <c r="E70" s="9"/>
      <c r="F70" s="74"/>
      <c r="G70" s="75"/>
      <c r="H70" s="75"/>
      <c r="I70" s="88"/>
      <c r="J70" s="158">
        <v>7</v>
      </c>
      <c r="K70" s="155" t="s">
        <v>131</v>
      </c>
      <c r="L70" s="156"/>
    </row>
    <row r="71" spans="1:14" ht="20.25" x14ac:dyDescent="0.2">
      <c r="A71" s="256" t="s">
        <v>27</v>
      </c>
      <c r="B71" s="257"/>
      <c r="C71" s="9"/>
      <c r="D71" s="9"/>
      <c r="E71" s="9"/>
      <c r="F71" s="74"/>
      <c r="G71" s="75"/>
      <c r="H71" s="75"/>
      <c r="I71" s="88"/>
      <c r="J71" s="158">
        <v>8</v>
      </c>
      <c r="K71" s="155" t="s">
        <v>132</v>
      </c>
      <c r="L71" s="156">
        <v>1</v>
      </c>
    </row>
    <row r="72" spans="1:14" ht="53.25" customHeight="1" thickBot="1" x14ac:dyDescent="0.25">
      <c r="A72" s="260" t="s">
        <v>28</v>
      </c>
      <c r="B72" s="261"/>
      <c r="C72" s="10"/>
      <c r="D72" s="10"/>
      <c r="E72" s="10"/>
      <c r="F72" s="74"/>
      <c r="G72" s="75"/>
      <c r="H72" s="75"/>
      <c r="I72" s="88"/>
      <c r="J72" s="159">
        <v>9</v>
      </c>
      <c r="K72" s="160" t="s">
        <v>133</v>
      </c>
      <c r="L72" s="161">
        <v>8</v>
      </c>
    </row>
    <row r="73" spans="1:14" ht="36" customHeight="1" thickBot="1" x14ac:dyDescent="0.35">
      <c r="A73" s="262" t="s">
        <v>29</v>
      </c>
      <c r="B73" s="263"/>
      <c r="C73" s="10"/>
      <c r="D73" s="10"/>
      <c r="E73" s="10"/>
      <c r="F73" s="74"/>
      <c r="G73" s="75"/>
      <c r="H73" s="75"/>
      <c r="I73" s="88"/>
      <c r="J73" s="162"/>
      <c r="K73" s="163" t="s">
        <v>32</v>
      </c>
      <c r="L73" s="164">
        <f>SUM(L60:L72)</f>
        <v>10</v>
      </c>
    </row>
    <row r="74" spans="1:14" ht="20.25" x14ac:dyDescent="0.2">
      <c r="A74" s="264" t="s">
        <v>30</v>
      </c>
      <c r="B74" s="265"/>
      <c r="C74" s="9"/>
      <c r="D74" s="9"/>
      <c r="E74" s="8"/>
      <c r="F74" s="74"/>
      <c r="G74" s="75"/>
      <c r="H74" s="75"/>
      <c r="I74" s="88"/>
      <c r="J74" s="93"/>
      <c r="K74" s="94"/>
      <c r="L74" s="89"/>
    </row>
    <row r="75" spans="1:14" ht="17.25" thickBot="1" x14ac:dyDescent="0.25">
      <c r="A75" s="266" t="s">
        <v>31</v>
      </c>
      <c r="B75" s="267"/>
      <c r="C75" s="95"/>
      <c r="D75" s="95"/>
      <c r="E75" s="271">
        <v>1</v>
      </c>
      <c r="H75" s="96"/>
      <c r="I75" s="97"/>
      <c r="J75" s="98"/>
      <c r="K75" s="89"/>
    </row>
    <row r="76" spans="1:14" ht="17.25" thickBot="1" x14ac:dyDescent="0.25">
      <c r="A76" s="11"/>
      <c r="B76" s="12" t="s">
        <v>32</v>
      </c>
      <c r="C76" s="13">
        <v>10</v>
      </c>
      <c r="D76" s="99">
        <v>1</v>
      </c>
      <c r="E76" s="272">
        <v>12</v>
      </c>
      <c r="H76" s="96"/>
      <c r="I76" s="100"/>
      <c r="M76" s="89"/>
      <c r="N76" s="101"/>
    </row>
    <row r="77" spans="1:14" x14ac:dyDescent="0.3">
      <c r="I77" s="100"/>
    </row>
    <row r="78" spans="1:14" ht="37.5" x14ac:dyDescent="0.3">
      <c r="B78" s="268" t="s">
        <v>33</v>
      </c>
      <c r="C78" s="269"/>
      <c r="D78" s="103" t="s">
        <v>96</v>
      </c>
      <c r="E78" s="103" t="s">
        <v>97</v>
      </c>
      <c r="F78" s="104"/>
      <c r="G78" s="104"/>
      <c r="H78" s="104"/>
    </row>
    <row r="79" spans="1:14" x14ac:dyDescent="0.2">
      <c r="B79" s="268"/>
      <c r="C79" s="269"/>
      <c r="D79" s="105">
        <f>I20+I26+I45+I34+I38</f>
        <v>763.15</v>
      </c>
      <c r="E79" s="105">
        <v>1300.2</v>
      </c>
      <c r="G79" s="106"/>
      <c r="H79" s="106"/>
    </row>
    <row r="80" spans="1:14" x14ac:dyDescent="0.2">
      <c r="B80" s="107"/>
      <c r="C80" s="108"/>
      <c r="D80" s="109"/>
      <c r="E80" s="109"/>
      <c r="G80" s="106"/>
      <c r="H80" s="106"/>
      <c r="J80" s="110"/>
      <c r="K80" s="78"/>
      <c r="L80" s="111"/>
    </row>
    <row r="81" spans="2:12" ht="37.5" x14ac:dyDescent="0.3">
      <c r="B81" s="258" t="s">
        <v>98</v>
      </c>
      <c r="C81" s="259"/>
      <c r="D81" s="103" t="s">
        <v>99</v>
      </c>
      <c r="E81" s="103" t="s">
        <v>100</v>
      </c>
      <c r="G81" s="106"/>
      <c r="H81" s="106"/>
      <c r="J81" s="110"/>
      <c r="K81" s="78"/>
      <c r="L81" s="111"/>
    </row>
    <row r="82" spans="2:12" x14ac:dyDescent="0.2">
      <c r="B82" s="258"/>
      <c r="C82" s="259"/>
      <c r="D82" s="112">
        <f>H20+H26+H34+H45+H38+H30</f>
        <v>6.3194444444444442E-2</v>
      </c>
      <c r="E82" s="112">
        <v>0.28472222222222221</v>
      </c>
      <c r="G82" s="106"/>
      <c r="H82" s="106"/>
      <c r="J82" s="110"/>
      <c r="K82" s="78"/>
      <c r="L82" s="111"/>
    </row>
    <row r="86" spans="2:12" x14ac:dyDescent="0.3">
      <c r="H86" s="22"/>
    </row>
    <row r="87" spans="2:12" x14ac:dyDescent="0.3">
      <c r="H87" s="22"/>
    </row>
  </sheetData>
  <mergeCells count="94">
    <mergeCell ref="B81:C82"/>
    <mergeCell ref="A72:B72"/>
    <mergeCell ref="A73:B73"/>
    <mergeCell ref="A74:B74"/>
    <mergeCell ref="A75:B75"/>
    <mergeCell ref="B78:C79"/>
    <mergeCell ref="A67:B67"/>
    <mergeCell ref="A68:B68"/>
    <mergeCell ref="A69:B69"/>
    <mergeCell ref="A70:B70"/>
    <mergeCell ref="A71:B71"/>
    <mergeCell ref="A66:B66"/>
    <mergeCell ref="F56:G56"/>
    <mergeCell ref="H56:J56"/>
    <mergeCell ref="K56:L56"/>
    <mergeCell ref="B57:D57"/>
    <mergeCell ref="A59:B59"/>
    <mergeCell ref="A60:B60"/>
    <mergeCell ref="A61:B61"/>
    <mergeCell ref="A62:B62"/>
    <mergeCell ref="A63:B63"/>
    <mergeCell ref="A64:B64"/>
    <mergeCell ref="A65:B65"/>
    <mergeCell ref="F54:G54"/>
    <mergeCell ref="H54:J54"/>
    <mergeCell ref="K54:L54"/>
    <mergeCell ref="F55:G55"/>
    <mergeCell ref="H55:J55"/>
    <mergeCell ref="K55:L55"/>
    <mergeCell ref="F52:G52"/>
    <mergeCell ref="H52:J52"/>
    <mergeCell ref="K52:L52"/>
    <mergeCell ref="F53:G53"/>
    <mergeCell ref="H53:J53"/>
    <mergeCell ref="K53:L53"/>
    <mergeCell ref="F50:G50"/>
    <mergeCell ref="H50:J50"/>
    <mergeCell ref="K50:L50"/>
    <mergeCell ref="F51:G51"/>
    <mergeCell ref="H51:J51"/>
    <mergeCell ref="K51:L51"/>
    <mergeCell ref="F48:G48"/>
    <mergeCell ref="H48:J48"/>
    <mergeCell ref="K48:L48"/>
    <mergeCell ref="F49:G49"/>
    <mergeCell ref="H49:J49"/>
    <mergeCell ref="K49:L49"/>
    <mergeCell ref="A39:N39"/>
    <mergeCell ref="A45:G45"/>
    <mergeCell ref="A46:L46"/>
    <mergeCell ref="F47:G47"/>
    <mergeCell ref="H47:J47"/>
    <mergeCell ref="A38:G38"/>
    <mergeCell ref="K24:K25"/>
    <mergeCell ref="L24:L25"/>
    <mergeCell ref="M24:M25"/>
    <mergeCell ref="N24:N25"/>
    <mergeCell ref="A26:G26"/>
    <mergeCell ref="J26:N26"/>
    <mergeCell ref="A31:P31"/>
    <mergeCell ref="A27:N27"/>
    <mergeCell ref="A30:G30"/>
    <mergeCell ref="A34:G34"/>
    <mergeCell ref="A35:N35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J5:J6"/>
    <mergeCell ref="K5:K6"/>
    <mergeCell ref="L5:L6"/>
    <mergeCell ref="O5:O6"/>
    <mergeCell ref="P5:P6"/>
    <mergeCell ref="O24:O25"/>
    <mergeCell ref="A8:P8"/>
    <mergeCell ref="A21:P21"/>
    <mergeCell ref="P24:P25"/>
    <mergeCell ref="A20:G20"/>
    <mergeCell ref="A24:A25"/>
    <mergeCell ref="B24:B25"/>
    <mergeCell ref="C24:C25"/>
    <mergeCell ref="D24:D25"/>
    <mergeCell ref="E24:E25"/>
    <mergeCell ref="J24:J25"/>
    <mergeCell ref="M5:M6"/>
  </mergeCells>
  <pageMargins left="0" right="0" top="0" bottom="0" header="0" footer="0"/>
  <pageSetup paperSize="9" scale="32" fitToHeight="0" orientation="landscape" r:id="rId1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июль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2021-08-04T03:14:53Z</cp:lastPrinted>
  <dcterms:created xsi:type="dcterms:W3CDTF">2018-03-27T02:17:58Z</dcterms:created>
  <dcterms:modified xsi:type="dcterms:W3CDTF">2021-08-05T03:41:59Z</dcterms:modified>
</cp:coreProperties>
</file>