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28800" windowHeight="11700"/>
  </bookViews>
  <sheets>
    <sheet name="Отключения за февраль 2021" sheetId="150" r:id="rId1"/>
  </sheets>
  <definedNames>
    <definedName name="_xlnm.Print_Area" localSheetId="0">'Отключения за февраль 2021'!$A$1:$P$65</definedName>
  </definedNames>
  <calcPr calcId="144525" refMode="R1C1"/>
</workbook>
</file>

<file path=xl/calcChain.xml><?xml version="1.0" encoding="utf-8"?>
<calcChain xmlns="http://schemas.openxmlformats.org/spreadsheetml/2006/main">
  <c r="I16" i="150" l="1"/>
  <c r="H16" i="150"/>
  <c r="L56" i="150" l="1"/>
  <c r="D59" i="150" l="1"/>
  <c r="C59" i="150"/>
  <c r="I25" i="150"/>
  <c r="H25" i="150"/>
  <c r="I22" i="150"/>
  <c r="H22" i="150"/>
  <c r="I19" i="150"/>
  <c r="H19" i="150"/>
  <c r="I13" i="150"/>
  <c r="H13" i="150"/>
  <c r="D65" i="150" l="1"/>
  <c r="D62" i="150"/>
</calcChain>
</file>

<file path=xl/sharedStrings.xml><?xml version="1.0" encoding="utf-8"?>
<sst xmlns="http://schemas.openxmlformats.org/spreadsheetml/2006/main" count="264" uniqueCount="170">
  <si>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</si>
  <si>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</si>
  <si>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</si>
  <si>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</si>
  <si>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</si>
  <si>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</si>
  <si>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</si>
  <si>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</si>
  <si>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</si>
  <si>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t, ˚C</t>
  </si>
  <si>
    <t>Откл.</t>
  </si>
  <si>
    <t>Вкл.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</si>
  <si>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</si>
  <si>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</si>
  <si>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</si>
  <si>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</si>
  <si>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</si>
  <si>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</si>
  <si>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</si>
  <si>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</si>
  <si>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</si>
  <si>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</si>
  <si>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</si>
  <si>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</si>
  <si>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</si>
  <si>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</si>
  <si>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</si>
  <si>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</si>
  <si>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</si>
  <si>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</si>
  <si>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</si>
  <si>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</si>
  <si>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ИТОГО:</t>
  </si>
  <si>
    <t>Суммарный недоотпуск составил -</t>
  </si>
  <si>
    <t>-</t>
  </si>
  <si>
    <t>Белоярский р-н, с.Ванзеват</t>
  </si>
  <si>
    <t>1 ДГА (200)</t>
  </si>
  <si>
    <t>Ханты-Мансийский р-н, п.Урманный</t>
  </si>
  <si>
    <t>Кондинский р-н, д.Шугур</t>
  </si>
  <si>
    <t>3 ДГА (320)</t>
  </si>
  <si>
    <t>Березовский р-н, п.Сосьва</t>
  </si>
  <si>
    <t>2 ДГА (1000)</t>
  </si>
  <si>
    <t>16.02.2021 19:03</t>
  </si>
  <si>
    <t>Ханты-Мансийский р-н, п.Кедровый</t>
  </si>
  <si>
    <t>17.02.2021 17:25</t>
  </si>
  <si>
    <t>3 ДГА (200)</t>
  </si>
  <si>
    <t>21.02.2021 13:09</t>
  </si>
  <si>
    <t>Нижневартовский 
р-н, с.Корлики</t>
  </si>
  <si>
    <t>4 ДГА (500)</t>
  </si>
  <si>
    <t>24.02.2021 01:30</t>
  </si>
  <si>
    <t>Березовский р-н, п.Саранпауль</t>
  </si>
  <si>
    <t>4 ДГА (320)</t>
  </si>
  <si>
    <t>4 ДГА (360)</t>
  </si>
  <si>
    <t>2 ДГА (160)</t>
  </si>
  <si>
    <t>3 ДГА (1000)</t>
  </si>
  <si>
    <t>3 ДГА (100)</t>
  </si>
  <si>
    <t>07.02.2021 07:55</t>
  </si>
  <si>
    <t>08.02.2021 08:20</t>
  </si>
  <si>
    <t>4 ДГА (1000)</t>
  </si>
  <si>
    <t>за период с 00:00 01.02.21 до 00:00 01.03.21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</si>
  <si>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</si>
  <si>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</si>
  <si>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</si>
  <si>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</si>
  <si>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АО "Юграэнерго"</t>
  </si>
  <si>
    <t>ВЛ-10кВ ф."Посёлок" яч.11 от РП-10кВ</t>
  </si>
  <si>
    <t>САЗ</t>
  </si>
  <si>
    <t>02.02.2021 18:10</t>
  </si>
  <si>
    <t>02.02.2021 19:24</t>
  </si>
  <si>
    <t>Не установлена</t>
  </si>
  <si>
    <t>ВЛ-0,4кВ ф.№2 от ТП-4</t>
  </si>
  <si>
    <t>Отключен в ручную</t>
  </si>
  <si>
    <t>10.02.2021 21:40</t>
  </si>
  <si>
    <t>10.02.2021 22:45</t>
  </si>
  <si>
    <t>Возгорание СИП на оп.№18 ф.№2 от ТП-4</t>
  </si>
  <si>
    <t>САЗ ошибка на ПУ №235 - "Низкий уровень ОЖ"</t>
  </si>
  <si>
    <t>16.02.2021 16:45</t>
  </si>
  <si>
    <t>16.02.2021 16:57</t>
  </si>
  <si>
    <t>Технологический отказ 2ДГА, неисправность датчика уровня ОЖ</t>
  </si>
  <si>
    <t>16.02.2021 19:07</t>
  </si>
  <si>
    <t>Белоярский район</t>
  </si>
  <si>
    <t>САЗ - "низкое напряжение".</t>
  </si>
  <si>
    <t>17.02.2021 17:28</t>
  </si>
  <si>
    <t>Выход из строя возбудителя СГ</t>
  </si>
  <si>
    <t>Кондинский район</t>
  </si>
  <si>
    <t>Нижневартовский район</t>
  </si>
  <si>
    <t>САЗ ошибки EIC "неисправность сигнала работы", "давление масла-2", "SPN98FM1", "OIL LEVEL", "BELOWRANGE", "GOONLANTLEVEL"</t>
  </si>
  <si>
    <t>24.02.2021 01:40</t>
  </si>
  <si>
    <t>Причина не установлена</t>
  </si>
  <si>
    <t>Ханты-Мансийский район</t>
  </si>
  <si>
    <t>Остановлен вручную</t>
  </si>
  <si>
    <t>02.02.2021 21:00</t>
  </si>
  <si>
    <t>Греется ДВС</t>
  </si>
  <si>
    <t>03.02.2021 01:15</t>
  </si>
  <si>
    <t>Нестабильная работа ДВС, перекидывание нагрузки между 2ДГА и 3ДГА, неоткорректирован регулятор напряжения</t>
  </si>
  <si>
    <t>Неисправность обратного клапана подачи ДТ</t>
  </si>
  <si>
    <t>Неисправность клапана ТНВД</t>
  </si>
  <si>
    <t>Березовский р-н, п.Няксимволь</t>
  </si>
  <si>
    <t>08.02.2021 23:30</t>
  </si>
  <si>
    <t>Некоректная работа в параллельном режиме, на ПУ СГ светится красным цветом, сброс нагрузки до 25 кВт, на ПУ ошибок нет.</t>
  </si>
  <si>
    <t>"местный аварийный стоп"</t>
  </si>
  <si>
    <t>17.02.2021 15:20</t>
  </si>
  <si>
    <t>18.02.2021 12:55</t>
  </si>
  <si>
    <t>Люфт статора возбудителя</t>
  </si>
  <si>
    <t>18.02.2021 22:09</t>
  </si>
  <si>
    <t>25.02.2021 22:00</t>
  </si>
  <si>
    <t>Ошибки 1140 и 2680, нестабильная работа ДВС.</t>
  </si>
  <si>
    <t>Технологические отказы Февраль 2021</t>
  </si>
  <si>
    <t>Технологические отказы Февраль 2020</t>
  </si>
  <si>
    <t>Февраль 2021
кВт*ч</t>
  </si>
  <si>
    <t>Февраль 2020
кВт*ч</t>
  </si>
  <si>
    <t>Суммарное время ограничения -</t>
  </si>
  <si>
    <t>Февраль 2021
ч</t>
  </si>
  <si>
    <t>Февраль 2020
ч</t>
  </si>
  <si>
    <t>Причина отключения (первичная оценка)</t>
  </si>
  <si>
    <t>Прична технологического отказа (по коду классификации)</t>
  </si>
  <si>
    <t>Прична технологического отказа (по фактическим событиям)</t>
  </si>
  <si>
    <t>Классификация</t>
  </si>
  <si>
    <t>Мероприятия по предотвращению функциональных отказов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</si>
  <si>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</si>
  <si>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</si>
  <si>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</si>
  <si>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</si>
  <si>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</si>
  <si>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</si>
  <si>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</si>
  <si>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</si>
  <si>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</si>
  <si>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</si>
  <si>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</si>
  <si>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</si>
  <si>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</si>
  <si>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</si>
  <si>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</si>
  <si>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</si>
  <si>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</si>
  <si>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</si>
  <si>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</si>
  <si>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Код 8 (Прочие)</t>
  </si>
  <si>
    <t>Дефект ремонта (монтажа)</t>
  </si>
  <si>
    <t>Код 2.4 (Дефекты строительных работ)</t>
  </si>
  <si>
    <t>1</t>
  </si>
  <si>
    <t>ИТОГО: 6 отключений; 12 функциональных отказов</t>
  </si>
  <si>
    <t>Датчикы выходят из строя от случая к случую, прогнозирование затруднено, при выходе из строя датчика уровня ОЖ производится снятие разъема с датчика и ДГА продолжает работать. Следуюзая защита сработает по температуре ОЖ. Датчик в текущем порядке приобретается новый.</t>
  </si>
  <si>
    <t>Снижение сопротивления изоляции обмотки статора возбуждения силового генератора</t>
  </si>
  <si>
    <t>Данные модели генераторов сняты с производства. Приобрести запасные части невозможно, производится ремонт вышедших из строя деталей.</t>
  </si>
  <si>
    <t>По данной неисправности ведется поэтапное исключение неисправностей по которым могут происходить ложные срабатывания САЗ. В настоящее время уставки некоторых параметров изменены с останова на предупреждения, заменены коммутационные реле на жгуте проводов ДВС. В случае повторения неисправности будет проводится дальнейшая работа.</t>
  </si>
  <si>
    <t>Загрязнение сот радиатора охлаждения ДВС (в данном случае на сотах скопилась сажа по причине негерметичности компенсатора выпускного тракта).</t>
  </si>
  <si>
    <t>После доставки компенсатора выполнена замена, дефект устранен</t>
  </si>
  <si>
    <t>Неоригинальный корректор напряжения</t>
  </si>
  <si>
    <t>Клапана имеются в наличии в запасе на ДЭС, при выходе из строя производится замена персоналом</t>
  </si>
  <si>
    <t>По данному дефекту еще ведется работа</t>
  </si>
  <si>
    <t>Неисправность во вторичных цепях</t>
  </si>
  <si>
    <t xml:space="preserve">Закуплены корректора напряжения другого производителя для проведения испытаний на предмет повышения надежности работы </t>
  </si>
  <si>
    <t>Необходимо проведения капитального ремонта щита управления в целом</t>
  </si>
  <si>
    <t>По данному дефекту все мероприятия отработаны</t>
  </si>
  <si>
    <t>Направлена служебная записка №ТМ-39852 в ОКС о необходимости подготовить и направить письмо в монтажную организацию</t>
  </si>
  <si>
    <t>ДВС</t>
  </si>
  <si>
    <t>СГ</t>
  </si>
  <si>
    <t>АСУ</t>
  </si>
  <si>
    <t>ВЛ</t>
  </si>
  <si>
    <t>Код 4 (Ложное срабатывание системы аварийной защиты)</t>
  </si>
  <si>
    <t>Код 9 (Износ оборудования комплектующих)</t>
  </si>
  <si>
    <t>Неисправность датчика уровня ОЖ</t>
  </si>
  <si>
    <t>Пропали показания давления ДМ, на ПУ ошибка №7630 не квитируется</t>
  </si>
  <si>
    <t>Произошло отключение ВЛ-10 кВ по неустановленным причинам. Бригада РЭС п. Саранпауль произвела осмотр отключенного фидера. Замечаний не выявленно</t>
  </si>
  <si>
    <t>Мероприятия по данному нарушению не предусматриваются, поскольку отсутствуют причины тех. отказа. В летний период будет проведен дополнительный осмотр в светлое время суток</t>
  </si>
  <si>
    <t>Функциональные отказы Февраль 2021</t>
  </si>
  <si>
    <t>АСУ (в неустановленных)</t>
  </si>
  <si>
    <t>Произошло возгорание (оплавление изоляции) в месте присоединения соединительных зажимов ввода в дом к магистрали ВЛ-0,4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</si>
</sst>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0.0"/>
    <numFmt numFmtId="166" formatCode="_(&quot;$&quot;* #,##0.00_);_(&quot;$&quot;* \(#,##0.00\);_(&quot;$&quot;* &quot;-&quot;??_);_(@_)"/>
    <numFmt numFmtId="167" formatCode="h:mm;@"/>
  </numFmts>
  <fonts count="5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3604">
    <xf numFmtId="0" fontId="0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7" fillId="0" borderId="0"/>
    <xf numFmtId="0" fontId="18" fillId="0" borderId="0">
      <alignment horizontal="left"/>
    </xf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9" fillId="0" borderId="0"/>
    <xf numFmtId="0" fontId="19" fillId="0" borderId="0"/>
    <xf numFmtId="0" fontId="9" fillId="0" borderId="0"/>
    <xf numFmtId="9" fontId="20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9" fillId="0" borderId="0"/>
    <xf numFmtId="0" fontId="9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9" fillId="0" borderId="0"/>
    <xf numFmtId="0" fontId="32" fillId="0" borderId="0"/>
    <xf numFmtId="0" fontId="33" fillId="0" borderId="0"/>
    <xf numFmtId="0" fontId="34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35" fillId="0" borderId="0"/>
    <xf numFmtId="0" fontId="9" fillId="0" borderId="0"/>
    <xf numFmtId="0" fontId="36" fillId="0" borderId="0"/>
    <xf numFmtId="0" fontId="38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54" fillId="0" borderId="0"/>
    <xf numFmtId="0" fontId="19" fillId="0" borderId="0"/>
  </cellStyleXfs>
  <cellXfs count="249">
    <xf numFmtId="0" fontId="0" fillId="0" borderId="0" xfId="0"/>
    <xf numFmtId="0" fontId="15" fillId="0" borderId="6" xfId="363" applyFont="1" applyFill="1" applyBorder="1" applyAlignment="1">
      <alignment horizontal="center" vertical="center" wrapText="1"/>
    </xf>
    <xf numFmtId="0" fontId="42" fillId="0" borderId="11" xfId="363" applyNumberFormat="1" applyFont="1" applyFill="1" applyBorder="1" applyAlignment="1">
      <alignment horizontal="center" vertical="center" wrapText="1"/>
    </xf>
    <xf numFmtId="0" fontId="48" fillId="0" borderId="0" xfId="363" applyFont="1" applyFill="1" applyBorder="1" applyAlignment="1">
      <alignment vertical="center" wrapText="1"/>
    </xf>
    <xf numFmtId="0" fontId="48" fillId="0" borderId="0" xfId="363" applyFont="1" applyFill="1" applyBorder="1" applyAlignment="1">
      <alignment horizontal="right" vertical="center" wrapText="1"/>
    </xf>
    <xf numFmtId="0" fontId="39" fillId="0" borderId="0" xfId="0" applyFont="1" applyFill="1" applyBorder="1" applyAlignment="1">
      <alignment wrapText="1"/>
    </xf>
    <xf numFmtId="1" fontId="23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13" fillId="0" borderId="21" xfId="344" applyNumberFormat="1" applyFont="1" applyFill="1" applyBorder="1" applyAlignment="1">
      <alignment horizontal="center" vertical="center" wrapText="1"/>
    </xf>
    <xf numFmtId="49" fontId="13" fillId="0" borderId="5" xfId="344" applyNumberFormat="1" applyFont="1" applyFill="1" applyBorder="1" applyAlignment="1">
      <alignment horizontal="center" vertical="center" wrapText="1"/>
    </xf>
    <xf numFmtId="20" fontId="23" fillId="0" borderId="5" xfId="0" applyNumberFormat="1" applyFont="1" applyFill="1" applyBorder="1" applyAlignment="1">
      <alignment horizontal="center" vertical="center" wrapText="1"/>
    </xf>
    <xf numFmtId="0" fontId="42" fillId="0" borderId="11" xfId="363" applyFont="1" applyFill="1" applyBorder="1" applyAlignment="1">
      <alignment horizontal="center" vertical="center" wrapText="1"/>
    </xf>
    <xf numFmtId="0" fontId="44" fillId="0" borderId="12" xfId="363" applyFont="1" applyFill="1" applyBorder="1" applyAlignment="1">
      <alignment horizontal="center" vertical="center" wrapText="1"/>
    </xf>
    <xf numFmtId="0" fontId="44" fillId="0" borderId="13" xfId="363" applyFont="1" applyFill="1" applyBorder="1" applyAlignment="1">
      <alignment horizontal="center" vertical="center" wrapText="1"/>
    </xf>
    <xf numFmtId="0" fontId="42" fillId="0" borderId="12" xfId="363" applyFont="1" applyFill="1" applyBorder="1" applyAlignment="1">
      <alignment horizontal="center" vertical="center" wrapText="1"/>
    </xf>
    <xf numFmtId="49" fontId="42" fillId="0" borderId="12" xfId="363" applyNumberFormat="1" applyFont="1" applyFill="1" applyBorder="1" applyAlignment="1">
      <alignment horizontal="center" vertical="center" wrapText="1"/>
    </xf>
    <xf numFmtId="49" fontId="42" fillId="0" borderId="9" xfId="363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39" fillId="0" borderId="0" xfId="363" applyFont="1" applyFill="1" applyBorder="1" applyAlignment="1">
      <alignment wrapText="1"/>
    </xf>
    <xf numFmtId="0" fontId="40" fillId="4" borderId="0" xfId="363" applyFont="1" applyFill="1" applyBorder="1" applyAlignment="1">
      <alignment horizontal="center" wrapText="1"/>
    </xf>
    <xf numFmtId="0" fontId="40" fillId="0" borderId="0" xfId="363" applyFont="1" applyFill="1" applyBorder="1" applyAlignment="1">
      <alignment horizontal="center" wrapText="1"/>
    </xf>
    <xf numFmtId="167" fontId="40" fillId="0" borderId="0" xfId="363" applyNumberFormat="1" applyFont="1" applyFill="1" applyBorder="1" applyAlignment="1">
      <alignment horizontal="center" wrapText="1"/>
    </xf>
    <xf numFmtId="0" fontId="40" fillId="0" borderId="0" xfId="363" applyNumberFormat="1" applyFont="1" applyFill="1" applyBorder="1" applyAlignment="1">
      <alignment horizontal="center" wrapText="1"/>
    </xf>
    <xf numFmtId="0" fontId="23" fillId="0" borderId="0" xfId="363" applyFont="1" applyFill="1" applyBorder="1" applyAlignment="1">
      <alignment horizontal="center" vertical="center" wrapText="1"/>
    </xf>
    <xf numFmtId="0" fontId="43" fillId="0" borderId="38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center" vertical="center" wrapText="1"/>
    </xf>
    <xf numFmtId="20" fontId="23" fillId="0" borderId="21" xfId="0" applyNumberFormat="1" applyFont="1" applyFill="1" applyBorder="1" applyAlignment="1">
      <alignment horizontal="center" vertical="center" wrapText="1"/>
    </xf>
    <xf numFmtId="1" fontId="23" fillId="0" borderId="21" xfId="0" applyNumberFormat="1" applyFont="1" applyFill="1" applyBorder="1" applyAlignment="1">
      <alignment horizontal="center" vertical="center" wrapText="1"/>
    </xf>
    <xf numFmtId="20" fontId="10" fillId="10" borderId="21" xfId="0" applyNumberFormat="1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43" fillId="0" borderId="25" xfId="0" applyFont="1" applyFill="1" applyBorder="1" applyAlignment="1">
      <alignment horizontal="center" vertical="center" wrapText="1"/>
    </xf>
    <xf numFmtId="20" fontId="23" fillId="3" borderId="5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42" fillId="0" borderId="0" xfId="73" applyFont="1" applyFill="1" applyBorder="1" applyAlignment="1">
      <alignment horizontal="center" vertical="center" wrapText="1"/>
    </xf>
    <xf numFmtId="0" fontId="42" fillId="0" borderId="0" xfId="363" applyFont="1" applyFill="1" applyBorder="1" applyAlignment="1">
      <alignment horizontal="center" vertical="center" wrapText="1"/>
    </xf>
    <xf numFmtId="0" fontId="12" fillId="0" borderId="0" xfId="363" applyFont="1" applyFill="1" applyBorder="1" applyAlignment="1">
      <alignment horizontal="left" wrapText="1"/>
    </xf>
    <xf numFmtId="0" fontId="43" fillId="0" borderId="0" xfId="363" applyFont="1" applyFill="1" applyBorder="1" applyAlignment="1">
      <alignment horizontal="left" vertical="center" wrapText="1"/>
    </xf>
    <xf numFmtId="0" fontId="43" fillId="0" borderId="0" xfId="363" applyNumberFormat="1" applyFont="1" applyFill="1" applyBorder="1" applyAlignment="1">
      <alignment horizontal="center" vertical="center" wrapText="1"/>
    </xf>
    <xf numFmtId="167" fontId="23" fillId="0" borderId="0" xfId="363" applyNumberFormat="1" applyFont="1" applyFill="1" applyBorder="1" applyAlignment="1">
      <alignment horizontal="center" vertical="center" wrapText="1"/>
    </xf>
    <xf numFmtId="0" fontId="13" fillId="0" borderId="28" xfId="363" applyFont="1" applyFill="1" applyBorder="1" applyAlignment="1">
      <alignment horizontal="left" vertical="center" wrapText="1"/>
    </xf>
    <xf numFmtId="0" fontId="13" fillId="0" borderId="0" xfId="363" applyFont="1" applyFill="1" applyBorder="1" applyAlignment="1">
      <alignment horizontal="left" vertical="center" wrapText="1"/>
    </xf>
    <xf numFmtId="0" fontId="39" fillId="0" borderId="0" xfId="363" applyFont="1" applyFill="1" applyBorder="1" applyAlignment="1">
      <alignment horizontal="center" vertical="center" wrapText="1"/>
    </xf>
    <xf numFmtId="14" fontId="23" fillId="0" borderId="0" xfId="363" applyNumberFormat="1" applyFont="1" applyFill="1" applyBorder="1" applyAlignment="1">
      <alignment horizontal="center" vertical="center" wrapText="1"/>
    </xf>
    <xf numFmtId="0" fontId="23" fillId="0" borderId="0" xfId="77" applyNumberFormat="1" applyFont="1" applyFill="1" applyBorder="1" applyAlignment="1">
      <alignment horizontal="center" vertical="center" wrapText="1"/>
    </xf>
    <xf numFmtId="0" fontId="43" fillId="0" borderId="0" xfId="363" applyNumberFormat="1" applyFont="1" applyFill="1" applyBorder="1" applyAlignment="1">
      <alignment horizontal="left" vertical="center" wrapText="1"/>
    </xf>
    <xf numFmtId="0" fontId="11" fillId="0" borderId="0" xfId="73" applyFont="1" applyFill="1" applyBorder="1" applyAlignment="1">
      <alignment horizontal="center" vertical="center" wrapText="1"/>
    </xf>
    <xf numFmtId="0" fontId="21" fillId="4" borderId="0" xfId="73" applyFont="1" applyFill="1" applyBorder="1" applyAlignment="1">
      <alignment horizontal="center" vertical="center" wrapText="1"/>
    </xf>
    <xf numFmtId="0" fontId="55" fillId="0" borderId="0" xfId="73" applyNumberFormat="1" applyFont="1" applyFill="1" applyBorder="1" applyAlignment="1">
      <alignment horizontal="center" vertical="center" wrapText="1"/>
    </xf>
    <xf numFmtId="2" fontId="55" fillId="0" borderId="0" xfId="73" applyNumberFormat="1" applyFont="1" applyFill="1" applyBorder="1" applyAlignment="1">
      <alignment horizontal="center" vertical="center" wrapText="1"/>
    </xf>
    <xf numFmtId="167" fontId="39" fillId="0" borderId="0" xfId="363" applyNumberFormat="1" applyFont="1" applyFill="1" applyBorder="1" applyAlignment="1">
      <alignment wrapText="1"/>
    </xf>
    <xf numFmtId="0" fontId="44" fillId="0" borderId="35" xfId="363" applyFont="1" applyFill="1" applyBorder="1" applyAlignment="1">
      <alignment horizontal="center" vertical="center" wrapText="1"/>
    </xf>
    <xf numFmtId="0" fontId="55" fillId="0" borderId="0" xfId="73" applyFont="1" applyFill="1" applyBorder="1" applyAlignment="1">
      <alignment horizontal="center" vertical="center" wrapText="1"/>
    </xf>
    <xf numFmtId="0" fontId="42" fillId="0" borderId="14" xfId="363" applyFont="1" applyFill="1" applyBorder="1" applyAlignment="1">
      <alignment horizontal="center" vertical="center" wrapText="1"/>
    </xf>
    <xf numFmtId="0" fontId="46" fillId="0" borderId="0" xfId="363" applyFont="1" applyFill="1" applyBorder="1"/>
    <xf numFmtId="0" fontId="46" fillId="0" borderId="0" xfId="363" applyNumberFormat="1" applyFont="1" applyFill="1" applyBorder="1"/>
    <xf numFmtId="0" fontId="42" fillId="0" borderId="15" xfId="363" applyFont="1" applyFill="1" applyBorder="1" applyAlignment="1">
      <alignment horizontal="center" vertical="center" wrapText="1"/>
    </xf>
    <xf numFmtId="49" fontId="42" fillId="0" borderId="15" xfId="363" applyNumberFormat="1" applyFont="1" applyFill="1" applyBorder="1" applyAlignment="1">
      <alignment horizontal="center" vertical="center" wrapText="1"/>
    </xf>
    <xf numFmtId="49" fontId="42" fillId="0" borderId="33" xfId="363" applyNumberFormat="1" applyFont="1" applyFill="1" applyBorder="1" applyAlignment="1">
      <alignment horizontal="center" vertical="center" wrapText="1"/>
    </xf>
    <xf numFmtId="0" fontId="44" fillId="0" borderId="15" xfId="363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 vertical="center" wrapText="1"/>
    </xf>
    <xf numFmtId="1" fontId="42" fillId="0" borderId="13" xfId="363" applyNumberFormat="1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 wrapText="1"/>
    </xf>
    <xf numFmtId="0" fontId="39" fillId="0" borderId="0" xfId="363" applyNumberFormat="1" applyFont="1" applyFill="1" applyBorder="1" applyAlignment="1">
      <alignment wrapText="1"/>
    </xf>
    <xf numFmtId="0" fontId="39" fillId="0" borderId="0" xfId="0" applyNumberFormat="1" applyFont="1" applyFill="1" applyBorder="1" applyAlignment="1">
      <alignment wrapText="1"/>
    </xf>
    <xf numFmtId="0" fontId="42" fillId="0" borderId="0" xfId="73" applyFont="1" applyFill="1" applyBorder="1" applyAlignment="1">
      <alignment horizontal="right" vertical="center" wrapText="1"/>
    </xf>
    <xf numFmtId="1" fontId="42" fillId="0" borderId="31" xfId="363" applyNumberFormat="1" applyFont="1" applyFill="1" applyBorder="1" applyAlignment="1">
      <alignment horizontal="center" vertical="center" wrapText="1"/>
    </xf>
    <xf numFmtId="1" fontId="42" fillId="0" borderId="10" xfId="363" applyNumberFormat="1" applyFont="1" applyFill="1" applyBorder="1" applyAlignment="1">
      <alignment horizontal="center" vertical="center" wrapText="1"/>
    </xf>
    <xf numFmtId="14" fontId="47" fillId="0" borderId="0" xfId="363" applyNumberFormat="1" applyFont="1" applyFill="1" applyBorder="1" applyAlignment="1">
      <alignment horizontal="center" vertical="center" wrapText="1"/>
    </xf>
    <xf numFmtId="49" fontId="23" fillId="0" borderId="5" xfId="363" applyNumberFormat="1" applyFont="1" applyFill="1" applyBorder="1" applyAlignment="1">
      <alignment horizontal="center" wrapText="1"/>
    </xf>
    <xf numFmtId="165" fontId="23" fillId="0" borderId="5" xfId="363" applyNumberFormat="1" applyFont="1" applyFill="1" applyBorder="1" applyAlignment="1">
      <alignment horizontal="center" vertical="center" wrapText="1"/>
    </xf>
    <xf numFmtId="14" fontId="39" fillId="0" borderId="0" xfId="363" applyNumberFormat="1" applyFont="1" applyFill="1" applyBorder="1" applyAlignment="1">
      <alignment horizontal="center" vertical="center" wrapText="1"/>
    </xf>
    <xf numFmtId="0" fontId="47" fillId="0" borderId="0" xfId="363" applyFont="1" applyFill="1" applyBorder="1" applyAlignment="1">
      <alignment horizontal="center" vertical="center" wrapText="1"/>
    </xf>
    <xf numFmtId="165" fontId="23" fillId="0" borderId="0" xfId="363" applyNumberFormat="1" applyFont="1" applyFill="1" applyBorder="1" applyAlignment="1">
      <alignment horizontal="center" vertical="center" wrapText="1"/>
    </xf>
    <xf numFmtId="165" fontId="10" fillId="0" borderId="0" xfId="363" applyNumberFormat="1" applyFont="1" applyFill="1" applyBorder="1" applyAlignment="1">
      <alignment horizontal="center" vertical="center" wrapText="1"/>
    </xf>
    <xf numFmtId="0" fontId="19" fillId="0" borderId="0" xfId="363" applyFill="1" applyBorder="1" applyAlignment="1">
      <alignment horizontal="center" vertical="center" wrapText="1"/>
    </xf>
    <xf numFmtId="167" fontId="23" fillId="4" borderId="0" xfId="363" applyNumberFormat="1" applyFont="1" applyFill="1" applyBorder="1" applyAlignment="1">
      <alignment horizontal="center" vertical="center" wrapText="1"/>
    </xf>
    <xf numFmtId="49" fontId="10" fillId="0" borderId="1" xfId="363" applyNumberFormat="1" applyFont="1" applyFill="1" applyBorder="1" applyAlignment="1">
      <alignment horizontal="center" wrapText="1"/>
    </xf>
    <xf numFmtId="167" fontId="23" fillId="0" borderId="5" xfId="363" applyNumberFormat="1" applyFont="1" applyFill="1" applyBorder="1" applyAlignment="1">
      <alignment horizontal="center" vertical="center" wrapText="1"/>
    </xf>
    <xf numFmtId="0" fontId="23" fillId="0" borderId="29" xfId="363" applyFont="1" applyFill="1" applyBorder="1" applyAlignment="1">
      <alignment horizontal="center" vertical="center" wrapText="1"/>
    </xf>
    <xf numFmtId="0" fontId="23" fillId="0" borderId="5" xfId="363" applyFont="1" applyFill="1" applyBorder="1" applyAlignment="1">
      <alignment horizontal="center" vertical="center" wrapText="1"/>
    </xf>
    <xf numFmtId="0" fontId="23" fillId="0" borderId="0" xfId="363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0" fontId="23" fillId="0" borderId="24" xfId="363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30" xfId="363" applyFont="1" applyFill="1" applyBorder="1" applyAlignment="1">
      <alignment horizontal="center" wrapText="1"/>
    </xf>
    <xf numFmtId="0" fontId="23" fillId="0" borderId="22" xfId="0" applyFont="1" applyFill="1" applyBorder="1" applyAlignment="1">
      <alignment horizontal="center" wrapText="1"/>
    </xf>
    <xf numFmtId="167" fontId="23" fillId="0" borderId="29" xfId="363" applyNumberFormat="1" applyFont="1" applyFill="1" applyBorder="1" applyAlignment="1">
      <alignment horizontal="center" vertical="center" wrapText="1"/>
    </xf>
    <xf numFmtId="165" fontId="23" fillId="0" borderId="29" xfId="363" applyNumberFormat="1" applyFont="1" applyFill="1" applyBorder="1" applyAlignment="1">
      <alignment horizontal="center" vertical="center" wrapText="1"/>
    </xf>
    <xf numFmtId="0" fontId="56" fillId="0" borderId="29" xfId="363" applyFont="1" applyFill="1" applyBorder="1" applyAlignment="1">
      <alignment horizontal="center" vertical="center" wrapText="1"/>
    </xf>
    <xf numFmtId="1" fontId="23" fillId="0" borderId="29" xfId="363" applyNumberFormat="1" applyFont="1" applyFill="1" applyBorder="1" applyAlignment="1">
      <alignment horizontal="center" vertical="center" wrapText="1"/>
    </xf>
    <xf numFmtId="167" fontId="23" fillId="0" borderId="4" xfId="363" applyNumberFormat="1" applyFont="1" applyFill="1" applyBorder="1" applyAlignment="1">
      <alignment horizontal="center" vertical="center" wrapText="1"/>
    </xf>
    <xf numFmtId="1" fontId="23" fillId="0" borderId="4" xfId="363" applyNumberFormat="1" applyFont="1" applyFill="1" applyBorder="1" applyAlignment="1">
      <alignment horizontal="center" vertical="center" wrapText="1"/>
    </xf>
    <xf numFmtId="0" fontId="23" fillId="0" borderId="2" xfId="363" applyFont="1" applyFill="1" applyBorder="1" applyAlignment="1">
      <alignment horizontal="center" vertical="center" wrapText="1"/>
    </xf>
    <xf numFmtId="0" fontId="56" fillId="0" borderId="0" xfId="363" applyFont="1" applyFill="1" applyBorder="1" applyAlignment="1">
      <alignment horizontal="center" vertical="center" wrapText="1"/>
    </xf>
    <xf numFmtId="0" fontId="56" fillId="0" borderId="34" xfId="363" applyFont="1" applyFill="1" applyBorder="1" applyAlignment="1">
      <alignment horizontal="center" vertical="center" wrapText="1"/>
    </xf>
    <xf numFmtId="0" fontId="49" fillId="0" borderId="42" xfId="73" applyFont="1" applyFill="1" applyBorder="1" applyAlignment="1">
      <alignment horizontal="center" vertical="center" wrapText="1"/>
    </xf>
    <xf numFmtId="0" fontId="49" fillId="4" borderId="40" xfId="73" applyFont="1" applyFill="1" applyBorder="1" applyAlignment="1">
      <alignment horizontal="center" vertical="center" wrapText="1"/>
    </xf>
    <xf numFmtId="0" fontId="49" fillId="4" borderId="41" xfId="73" applyFont="1" applyFill="1" applyBorder="1" applyAlignment="1">
      <alignment horizontal="center" vertical="center" wrapText="1"/>
    </xf>
    <xf numFmtId="0" fontId="55" fillId="0" borderId="38" xfId="73" applyNumberFormat="1" applyFont="1" applyFill="1" applyBorder="1" applyAlignment="1">
      <alignment horizontal="center" vertical="center" wrapText="1"/>
    </xf>
    <xf numFmtId="0" fontId="55" fillId="0" borderId="21" xfId="73" applyFont="1" applyFill="1" applyBorder="1" applyAlignment="1">
      <alignment vertical="center" wrapText="1"/>
    </xf>
    <xf numFmtId="0" fontId="55" fillId="0" borderId="22" xfId="73" applyFont="1" applyFill="1" applyBorder="1" applyAlignment="1">
      <alignment horizontal="center" vertical="center" wrapText="1"/>
    </xf>
    <xf numFmtId="0" fontId="55" fillId="0" borderId="25" xfId="73" applyNumberFormat="1" applyFont="1" applyFill="1" applyBorder="1" applyAlignment="1">
      <alignment horizontal="center" vertical="center" wrapText="1"/>
    </xf>
    <xf numFmtId="0" fontId="55" fillId="0" borderId="5" xfId="73" applyFont="1" applyFill="1" applyBorder="1" applyAlignment="1">
      <alignment vertical="center" wrapText="1"/>
    </xf>
    <xf numFmtId="0" fontId="55" fillId="0" borderId="23" xfId="73" applyFont="1" applyFill="1" applyBorder="1" applyAlignment="1">
      <alignment horizontal="center" vertical="center" wrapText="1"/>
    </xf>
    <xf numFmtId="2" fontId="55" fillId="0" borderId="25" xfId="73" applyNumberFormat="1" applyFont="1" applyFill="1" applyBorder="1" applyAlignment="1">
      <alignment horizontal="center" vertical="center" wrapText="1"/>
    </xf>
    <xf numFmtId="0" fontId="55" fillId="0" borderId="25" xfId="73" applyFont="1" applyFill="1" applyBorder="1" applyAlignment="1">
      <alignment horizontal="center" vertical="center" wrapText="1"/>
    </xf>
    <xf numFmtId="0" fontId="55" fillId="0" borderId="24" xfId="73" applyFont="1" applyFill="1" applyBorder="1" applyAlignment="1">
      <alignment horizontal="center" vertical="center" wrapText="1"/>
    </xf>
    <xf numFmtId="0" fontId="55" fillId="0" borderId="29" xfId="0" applyFont="1" applyFill="1" applyBorder="1" applyAlignment="1">
      <alignment horizontal="left" vertical="center" wrapText="1"/>
    </xf>
    <xf numFmtId="0" fontId="55" fillId="0" borderId="30" xfId="0" applyFont="1" applyFill="1" applyBorder="1" applyAlignment="1">
      <alignment horizontal="center" vertical="center" wrapText="1"/>
    </xf>
    <xf numFmtId="0" fontId="58" fillId="0" borderId="0" xfId="0" applyNumberFormat="1" applyFont="1" applyFill="1" applyBorder="1" applyAlignment="1">
      <alignment wrapText="1"/>
    </xf>
    <xf numFmtId="0" fontId="55" fillId="0" borderId="0" xfId="73" applyFont="1" applyFill="1" applyBorder="1" applyAlignment="1">
      <alignment horizontal="right" vertical="center" wrapText="1"/>
    </xf>
    <xf numFmtId="0" fontId="55" fillId="0" borderId="20" xfId="73" applyFont="1" applyFill="1" applyBorder="1" applyAlignment="1">
      <alignment horizontal="center" vertical="center" wrapText="1"/>
    </xf>
    <xf numFmtId="0" fontId="39" fillId="0" borderId="24" xfId="363" applyFont="1" applyFill="1" applyBorder="1" applyAlignment="1">
      <alignment wrapText="1"/>
    </xf>
    <xf numFmtId="0" fontId="12" fillId="0" borderId="29" xfId="363" applyFont="1" applyFill="1" applyBorder="1" applyAlignment="1">
      <alignment horizontal="left" wrapText="1"/>
    </xf>
    <xf numFmtId="0" fontId="43" fillId="0" borderId="29" xfId="363" applyFont="1" applyFill="1" applyBorder="1" applyAlignment="1">
      <alignment horizontal="left" vertical="center" wrapText="1"/>
    </xf>
    <xf numFmtId="0" fontId="43" fillId="0" borderId="29" xfId="363" applyNumberFormat="1" applyFont="1" applyFill="1" applyBorder="1" applyAlignment="1">
      <alignment horizontal="center" vertical="center" wrapText="1"/>
    </xf>
    <xf numFmtId="0" fontId="39" fillId="0" borderId="29" xfId="363" applyFont="1" applyFill="1" applyBorder="1" applyAlignment="1">
      <alignment wrapText="1"/>
    </xf>
    <xf numFmtId="0" fontId="11" fillId="4" borderId="29" xfId="363" applyFont="1" applyFill="1" applyBorder="1" applyAlignment="1">
      <alignment horizontal="center" vertical="center" wrapText="1"/>
    </xf>
    <xf numFmtId="0" fontId="11" fillId="4" borderId="30" xfId="363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43" fillId="4" borderId="2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49" fontId="13" fillId="4" borderId="5" xfId="344" applyNumberFormat="1" applyFont="1" applyFill="1" applyBorder="1" applyAlignment="1">
      <alignment horizontal="center" vertical="center" wrapText="1"/>
    </xf>
    <xf numFmtId="20" fontId="23" fillId="4" borderId="5" xfId="0" applyNumberFormat="1" applyFont="1" applyFill="1" applyBorder="1" applyAlignment="1">
      <alignment horizontal="center" vertical="center" wrapText="1"/>
    </xf>
    <xf numFmtId="1" fontId="23" fillId="4" borderId="5" xfId="0" applyNumberFormat="1" applyFont="1" applyFill="1" applyBorder="1" applyAlignment="1">
      <alignment horizontal="center" vertical="center" wrapText="1"/>
    </xf>
    <xf numFmtId="0" fontId="43" fillId="4" borderId="38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49" fontId="13" fillId="4" borderId="21" xfId="344" applyNumberFormat="1" applyFont="1" applyFill="1" applyBorder="1" applyAlignment="1">
      <alignment horizontal="center" vertical="center" wrapText="1"/>
    </xf>
    <xf numFmtId="20" fontId="23" fillId="4" borderId="21" xfId="0" applyNumberFormat="1" applyFont="1" applyFill="1" applyBorder="1" applyAlignment="1">
      <alignment horizontal="center" vertical="center" wrapText="1"/>
    </xf>
    <xf numFmtId="1" fontId="23" fillId="4" borderId="21" xfId="0" applyNumberFormat="1" applyFont="1" applyFill="1" applyBorder="1" applyAlignment="1">
      <alignment horizontal="center" vertical="center" wrapText="1"/>
    </xf>
    <xf numFmtId="167" fontId="23" fillId="4" borderId="29" xfId="363" applyNumberFormat="1" applyFont="1" applyFill="1" applyBorder="1" applyAlignment="1">
      <alignment horizontal="center" vertical="center" wrapText="1"/>
    </xf>
    <xf numFmtId="1" fontId="23" fillId="4" borderId="29" xfId="363" applyNumberFormat="1" applyFont="1" applyFill="1" applyBorder="1" applyAlignment="1">
      <alignment horizontal="center" vertical="center" wrapText="1"/>
    </xf>
    <xf numFmtId="0" fontId="23" fillId="4" borderId="29" xfId="363" applyFont="1" applyFill="1" applyBorder="1" applyAlignment="1">
      <alignment horizontal="center" vertical="center" wrapText="1"/>
    </xf>
    <xf numFmtId="0" fontId="56" fillId="4" borderId="29" xfId="363" applyFont="1" applyFill="1" applyBorder="1" applyAlignment="1">
      <alignment horizontal="center" vertical="center" wrapText="1"/>
    </xf>
    <xf numFmtId="0" fontId="23" fillId="4" borderId="30" xfId="363" applyFont="1" applyFill="1" applyBorder="1" applyAlignment="1">
      <alignment horizontal="center" wrapText="1"/>
    </xf>
    <xf numFmtId="0" fontId="23" fillId="4" borderId="0" xfId="0" applyFont="1" applyFill="1" applyBorder="1" applyAlignment="1">
      <alignment horizontal="center" wrapText="1"/>
    </xf>
    <xf numFmtId="0" fontId="23" fillId="4" borderId="38" xfId="0" applyFont="1" applyFill="1" applyBorder="1" applyAlignment="1">
      <alignment horizontal="center" vertical="center" wrapText="1"/>
    </xf>
    <xf numFmtId="0" fontId="13" fillId="4" borderId="21" xfId="344" applyFont="1" applyFill="1" applyBorder="1" applyAlignment="1">
      <alignment horizontal="center" vertical="center" wrapText="1"/>
    </xf>
    <xf numFmtId="0" fontId="39" fillId="4" borderId="21" xfId="363" applyFont="1" applyFill="1" applyBorder="1" applyAlignment="1">
      <alignment horizontal="center" vertical="center" wrapText="1"/>
    </xf>
    <xf numFmtId="0" fontId="39" fillId="4" borderId="21" xfId="0" applyFont="1" applyFill="1" applyBorder="1" applyAlignment="1">
      <alignment horizontal="center" vertical="center" wrapText="1"/>
    </xf>
    <xf numFmtId="0" fontId="23" fillId="4" borderId="21" xfId="0" applyNumberFormat="1" applyFont="1" applyFill="1" applyBorder="1" applyAlignment="1">
      <alignment horizontal="center" vertical="center" wrapText="1"/>
    </xf>
    <xf numFmtId="0" fontId="23" fillId="4" borderId="22" xfId="0" applyFont="1" applyFill="1" applyBorder="1" applyAlignment="1">
      <alignment horizontal="center" vertical="center" wrapText="1"/>
    </xf>
    <xf numFmtId="20" fontId="23" fillId="4" borderId="29" xfId="0" applyNumberFormat="1" applyFont="1" applyFill="1" applyBorder="1" applyAlignment="1">
      <alignment horizontal="center" vertical="center" wrapText="1"/>
    </xf>
    <xf numFmtId="1" fontId="23" fillId="4" borderId="37" xfId="363" applyNumberFormat="1" applyFont="1" applyFill="1" applyBorder="1" applyAlignment="1">
      <alignment horizontal="center" vertical="center" wrapText="1"/>
    </xf>
    <xf numFmtId="0" fontId="23" fillId="4" borderId="39" xfId="363" applyFont="1" applyFill="1" applyBorder="1" applyAlignment="1">
      <alignment horizontal="center" vertical="center" wrapText="1"/>
    </xf>
    <xf numFmtId="0" fontId="23" fillId="4" borderId="28" xfId="363" applyFont="1" applyFill="1" applyBorder="1" applyAlignment="1">
      <alignment horizontal="center" vertical="center" wrapText="1"/>
    </xf>
    <xf numFmtId="0" fontId="56" fillId="4" borderId="28" xfId="363" applyFont="1" applyFill="1" applyBorder="1" applyAlignment="1">
      <alignment horizontal="center" vertical="center" wrapText="1"/>
    </xf>
    <xf numFmtId="0" fontId="56" fillId="4" borderId="32" xfId="363" applyFont="1" applyFill="1" applyBorder="1" applyAlignment="1">
      <alignment horizontal="center" vertical="center" wrapText="1"/>
    </xf>
    <xf numFmtId="0" fontId="23" fillId="4" borderId="0" xfId="363" applyFont="1" applyFill="1" applyBorder="1" applyAlignment="1">
      <alignment horizontal="center" wrapText="1"/>
    </xf>
    <xf numFmtId="0" fontId="39" fillId="4" borderId="0" xfId="0" applyFont="1" applyFill="1" applyBorder="1" applyAlignment="1">
      <alignment wrapText="1"/>
    </xf>
    <xf numFmtId="20" fontId="23" fillId="11" borderId="5" xfId="0" applyNumberFormat="1" applyFont="1" applyFill="1" applyBorder="1" applyAlignment="1">
      <alignment horizontal="center" vertical="center" wrapText="1"/>
    </xf>
    <xf numFmtId="20" fontId="23" fillId="2" borderId="5" xfId="0" applyNumberFormat="1" applyFont="1" applyFill="1" applyBorder="1" applyAlignment="1">
      <alignment horizontal="center" vertical="center" wrapText="1"/>
    </xf>
    <xf numFmtId="20" fontId="23" fillId="2" borderId="21" xfId="0" applyNumberFormat="1" applyFont="1" applyFill="1" applyBorder="1" applyAlignment="1">
      <alignment horizontal="center" vertical="center" wrapText="1"/>
    </xf>
    <xf numFmtId="0" fontId="43" fillId="2" borderId="2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49" fontId="13" fillId="2" borderId="5" xfId="344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43" fillId="11" borderId="25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49" fontId="13" fillId="11" borderId="5" xfId="344" applyNumberFormat="1" applyFont="1" applyFill="1" applyBorder="1" applyAlignment="1">
      <alignment horizontal="center" vertical="center" wrapText="1"/>
    </xf>
    <xf numFmtId="0" fontId="23" fillId="11" borderId="5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47" fillId="0" borderId="0" xfId="363" applyFont="1" applyFill="1" applyBorder="1" applyAlignment="1">
      <alignment horizontal="center" vertical="center" wrapText="1"/>
    </xf>
    <xf numFmtId="0" fontId="47" fillId="0" borderId="3" xfId="363" applyFont="1" applyFill="1" applyBorder="1" applyAlignment="1">
      <alignment horizontal="center" vertical="center" wrapText="1"/>
    </xf>
    <xf numFmtId="14" fontId="47" fillId="0" borderId="0" xfId="363" applyNumberFormat="1" applyFont="1" applyFill="1" applyBorder="1" applyAlignment="1">
      <alignment horizontal="center" vertical="center" wrapText="1"/>
    </xf>
    <xf numFmtId="14" fontId="47" fillId="0" borderId="3" xfId="363" applyNumberFormat="1" applyFont="1" applyFill="1" applyBorder="1" applyAlignment="1">
      <alignment horizontal="center" vertical="center" wrapText="1"/>
    </xf>
    <xf numFmtId="0" fontId="12" fillId="0" borderId="15" xfId="363" applyFont="1" applyFill="1" applyBorder="1" applyAlignment="1">
      <alignment horizontal="left" vertical="center" wrapText="1"/>
    </xf>
    <xf numFmtId="0" fontId="12" fillId="0" borderId="18" xfId="363" applyFont="1" applyFill="1" applyBorder="1" applyAlignment="1">
      <alignment horizontal="left" vertical="center" wrapText="1"/>
    </xf>
    <xf numFmtId="0" fontId="43" fillId="4" borderId="16" xfId="363" applyFont="1" applyFill="1" applyBorder="1" applyAlignment="1">
      <alignment horizontal="left" vertical="center" wrapText="1"/>
    </xf>
    <xf numFmtId="0" fontId="43" fillId="4" borderId="19" xfId="363" applyFont="1" applyFill="1" applyBorder="1" applyAlignment="1">
      <alignment horizontal="left" vertical="center" wrapText="1"/>
    </xf>
    <xf numFmtId="0" fontId="45" fillId="6" borderId="14" xfId="363" applyFont="1" applyFill="1" applyBorder="1" applyAlignment="1">
      <alignment horizontal="left" vertical="center" wrapText="1"/>
    </xf>
    <xf numFmtId="0" fontId="45" fillId="6" borderId="17" xfId="363" applyFont="1" applyFill="1" applyBorder="1" applyAlignment="1">
      <alignment horizontal="left" vertical="center" wrapText="1"/>
    </xf>
    <xf numFmtId="0" fontId="41" fillId="7" borderId="7" xfId="363" applyFont="1" applyFill="1" applyBorder="1" applyAlignment="1">
      <alignment horizontal="left" vertical="center" wrapText="1"/>
    </xf>
    <xf numFmtId="0" fontId="41" fillId="7" borderId="8" xfId="363" applyFont="1" applyFill="1" applyBorder="1" applyAlignment="1">
      <alignment horizontal="left" vertical="center" wrapText="1"/>
    </xf>
    <xf numFmtId="0" fontId="41" fillId="9" borderId="7" xfId="363" applyFont="1" applyFill="1" applyBorder="1" applyAlignment="1">
      <alignment horizontal="left" vertical="center" wrapText="1"/>
    </xf>
    <xf numFmtId="0" fontId="41" fillId="9" borderId="8" xfId="363" applyFont="1" applyFill="1" applyBorder="1" applyAlignment="1">
      <alignment horizontal="left" vertical="center" wrapText="1"/>
    </xf>
    <xf numFmtId="0" fontId="41" fillId="3" borderId="7" xfId="363" applyFont="1" applyFill="1" applyBorder="1" applyAlignment="1">
      <alignment horizontal="left" vertical="center" wrapText="1"/>
    </xf>
    <xf numFmtId="0" fontId="41" fillId="3" borderId="8" xfId="363" applyFont="1" applyFill="1" applyBorder="1" applyAlignment="1">
      <alignment horizontal="left" vertical="center" wrapText="1"/>
    </xf>
    <xf numFmtId="0" fontId="41" fillId="10" borderId="7" xfId="363" applyFont="1" applyFill="1" applyBorder="1" applyAlignment="1">
      <alignment horizontal="left" vertical="center" wrapText="1"/>
    </xf>
    <xf numFmtId="0" fontId="41" fillId="10" borderId="8" xfId="363" applyFont="1" applyFill="1" applyBorder="1" applyAlignment="1">
      <alignment horizontal="left" vertical="center" wrapText="1"/>
    </xf>
    <xf numFmtId="0" fontId="41" fillId="8" borderId="7" xfId="363" applyFont="1" applyFill="1" applyBorder="1" applyAlignment="1">
      <alignment horizontal="left" vertical="center" wrapText="1"/>
    </xf>
    <xf numFmtId="0" fontId="41" fillId="8" borderId="8" xfId="363" applyFont="1" applyFill="1" applyBorder="1" applyAlignment="1">
      <alignment horizontal="left" vertical="center" wrapText="1"/>
    </xf>
    <xf numFmtId="0" fontId="13" fillId="0" borderId="29" xfId="363" applyFont="1" applyFill="1" applyBorder="1" applyAlignment="1">
      <alignment horizontal="left" vertical="center" wrapText="1"/>
    </xf>
    <xf numFmtId="0" fontId="21" fillId="0" borderId="7" xfId="363" applyFont="1" applyFill="1" applyBorder="1" applyAlignment="1">
      <alignment horizontal="center" vertical="center" wrapText="1"/>
    </xf>
    <xf numFmtId="0" fontId="21" fillId="0" borderId="8" xfId="363" applyFont="1" applyFill="1" applyBorder="1" applyAlignment="1">
      <alignment horizontal="center" vertical="center" wrapText="1"/>
    </xf>
    <xf numFmtId="0" fontId="41" fillId="2" borderId="14" xfId="363" applyFont="1" applyFill="1" applyBorder="1" applyAlignment="1">
      <alignment horizontal="left" vertical="center" wrapText="1"/>
    </xf>
    <xf numFmtId="0" fontId="41" fillId="2" borderId="17" xfId="363" applyFont="1" applyFill="1" applyBorder="1" applyAlignment="1">
      <alignment horizontal="left" vertical="center" wrapText="1"/>
    </xf>
    <xf numFmtId="49" fontId="37" fillId="2" borderId="5" xfId="344" applyNumberFormat="1" applyFont="1" applyFill="1" applyBorder="1" applyAlignment="1">
      <alignment horizontal="center" vertical="center" wrapText="1"/>
    </xf>
    <xf numFmtId="0" fontId="43" fillId="4" borderId="15" xfId="363" applyFont="1" applyFill="1" applyBorder="1" applyAlignment="1">
      <alignment horizontal="left" vertical="center" wrapText="1"/>
    </xf>
    <xf numFmtId="0" fontId="43" fillId="4" borderId="18" xfId="363" applyFont="1" applyFill="1" applyBorder="1" applyAlignment="1">
      <alignment horizontal="left" vertical="center" wrapText="1"/>
    </xf>
    <xf numFmtId="0" fontId="41" fillId="5" borderId="14" xfId="363" applyFont="1" applyFill="1" applyBorder="1" applyAlignment="1">
      <alignment horizontal="left" vertical="center" wrapText="1"/>
    </xf>
    <xf numFmtId="0" fontId="41" fillId="5" borderId="17" xfId="363" applyFont="1" applyFill="1" applyBorder="1" applyAlignment="1">
      <alignment horizontal="left" vertical="center" wrapText="1"/>
    </xf>
    <xf numFmtId="22" fontId="23" fillId="2" borderId="5" xfId="0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20" fontId="23" fillId="2" borderId="5" xfId="0" applyNumberFormat="1" applyFont="1" applyFill="1" applyBorder="1" applyAlignment="1">
      <alignment horizontal="center" vertical="center" wrapText="1"/>
    </xf>
    <xf numFmtId="49" fontId="37" fillId="11" borderId="5" xfId="344" applyNumberFormat="1" applyFont="1" applyFill="1" applyBorder="1" applyAlignment="1">
      <alignment horizontal="center" vertical="center" wrapText="1"/>
    </xf>
    <xf numFmtId="20" fontId="23" fillId="11" borderId="5" xfId="0" applyNumberFormat="1" applyFont="1" applyFill="1" applyBorder="1" applyAlignment="1">
      <alignment horizontal="center" vertical="center" wrapText="1"/>
    </xf>
    <xf numFmtId="0" fontId="23" fillId="11" borderId="5" xfId="0" applyFont="1" applyFill="1" applyBorder="1" applyAlignment="1">
      <alignment horizontal="center" vertical="center" wrapText="1"/>
    </xf>
    <xf numFmtId="0" fontId="55" fillId="4" borderId="33" xfId="0" applyFont="1" applyFill="1" applyBorder="1" applyAlignment="1">
      <alignment horizontal="center" vertical="center" wrapText="1"/>
    </xf>
    <xf numFmtId="0" fontId="55" fillId="4" borderId="0" xfId="0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center" vertical="center" wrapText="1"/>
    </xf>
    <xf numFmtId="0" fontId="23" fillId="4" borderId="21" xfId="13602" applyFont="1" applyFill="1" applyBorder="1" applyAlignment="1">
      <alignment horizontal="center" vertical="center" wrapText="1"/>
    </xf>
    <xf numFmtId="0" fontId="23" fillId="0" borderId="21" xfId="363" applyFont="1" applyFill="1" applyBorder="1" applyAlignment="1">
      <alignment horizontal="center" vertical="center" wrapText="1"/>
    </xf>
    <xf numFmtId="0" fontId="23" fillId="0" borderId="5" xfId="363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56" fillId="0" borderId="31" xfId="363" applyFont="1" applyFill="1" applyBorder="1" applyAlignment="1">
      <alignment horizontal="center" vertical="center" wrapText="1"/>
    </xf>
    <xf numFmtId="0" fontId="56" fillId="0" borderId="28" xfId="363" applyFont="1" applyFill="1" applyBorder="1" applyAlignment="1">
      <alignment horizontal="center" vertical="center" wrapText="1"/>
    </xf>
    <xf numFmtId="0" fontId="56" fillId="0" borderId="32" xfId="363" applyFont="1" applyFill="1" applyBorder="1" applyAlignment="1">
      <alignment horizontal="center" vertical="center" wrapText="1"/>
    </xf>
    <xf numFmtId="0" fontId="43" fillId="0" borderId="33" xfId="363" applyFont="1" applyFill="1" applyBorder="1" applyAlignment="1">
      <alignment horizontal="right" vertical="center" wrapText="1"/>
    </xf>
    <xf numFmtId="0" fontId="43" fillId="0" borderId="0" xfId="363" applyFont="1" applyFill="1" applyBorder="1" applyAlignment="1">
      <alignment horizontal="right" vertical="center" wrapText="1"/>
    </xf>
    <xf numFmtId="0" fontId="43" fillId="0" borderId="3" xfId="363" applyFont="1" applyFill="1" applyBorder="1" applyAlignment="1">
      <alignment horizontal="right" vertical="center" wrapText="1"/>
    </xf>
    <xf numFmtId="0" fontId="56" fillId="0" borderId="38" xfId="363" applyFont="1" applyFill="1" applyBorder="1" applyAlignment="1">
      <alignment horizontal="center" vertical="center" wrapText="1"/>
    </xf>
    <xf numFmtId="0" fontId="56" fillId="0" borderId="21" xfId="363" applyFont="1" applyFill="1" applyBorder="1" applyAlignment="1">
      <alignment horizontal="center" vertical="center" wrapText="1"/>
    </xf>
    <xf numFmtId="0" fontId="43" fillId="4" borderId="24" xfId="363" applyFont="1" applyFill="1" applyBorder="1" applyAlignment="1">
      <alignment horizontal="right" vertical="center" wrapText="1"/>
    </xf>
    <xf numFmtId="0" fontId="43" fillId="4" borderId="29" xfId="363" applyFont="1" applyFill="1" applyBorder="1" applyAlignment="1">
      <alignment horizontal="right" vertical="center" wrapText="1"/>
    </xf>
    <xf numFmtId="0" fontId="56" fillId="4" borderId="31" xfId="363" applyFont="1" applyFill="1" applyBorder="1" applyAlignment="1">
      <alignment horizontal="center" vertical="center" wrapText="1"/>
    </xf>
    <xf numFmtId="0" fontId="56" fillId="4" borderId="28" xfId="363" applyFont="1" applyFill="1" applyBorder="1" applyAlignment="1">
      <alignment horizontal="center" vertical="center" wrapText="1"/>
    </xf>
    <xf numFmtId="0" fontId="56" fillId="4" borderId="32" xfId="363" applyFont="1" applyFill="1" applyBorder="1" applyAlignment="1">
      <alignment horizontal="center" vertical="center" wrapText="1"/>
    </xf>
    <xf numFmtId="0" fontId="23" fillId="0" borderId="22" xfId="363" applyFont="1" applyFill="1" applyBorder="1" applyAlignment="1">
      <alignment horizontal="center" vertical="center" wrapText="1"/>
    </xf>
    <xf numFmtId="0" fontId="23" fillId="0" borderId="23" xfId="363" applyFont="1" applyFill="1" applyBorder="1" applyAlignment="1">
      <alignment horizontal="center" vertical="center" wrapText="1"/>
    </xf>
    <xf numFmtId="0" fontId="56" fillId="0" borderId="26" xfId="363" applyFont="1" applyFill="1" applyBorder="1" applyAlignment="1">
      <alignment horizontal="center" vertical="center" wrapText="1"/>
    </xf>
    <xf numFmtId="0" fontId="56" fillId="0" borderId="27" xfId="363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4" borderId="22" xfId="0" applyFont="1" applyFill="1" applyBorder="1" applyAlignment="1">
      <alignment horizontal="center" vertical="center" wrapText="1"/>
    </xf>
    <xf numFmtId="0" fontId="40" fillId="4" borderId="0" xfId="363" applyFont="1" applyFill="1" applyBorder="1" applyAlignment="1">
      <alignment horizontal="right" wrapText="1"/>
    </xf>
    <xf numFmtId="0" fontId="49" fillId="4" borderId="0" xfId="363" applyFont="1" applyFill="1" applyBorder="1" applyAlignment="1">
      <alignment horizontal="center" wrapText="1"/>
    </xf>
    <xf numFmtId="0" fontId="49" fillId="4" borderId="0" xfId="363" applyFont="1" applyFill="1" applyBorder="1" applyAlignment="1">
      <alignment horizontal="center" vertical="top" wrapText="1"/>
    </xf>
    <xf numFmtId="0" fontId="55" fillId="4" borderId="0" xfId="363" applyFont="1" applyFill="1" applyBorder="1" applyAlignment="1">
      <alignment horizontal="center" vertical="center" wrapText="1"/>
    </xf>
    <xf numFmtId="0" fontId="23" fillId="0" borderId="38" xfId="363" applyFont="1" applyFill="1" applyBorder="1" applyAlignment="1">
      <alignment horizontal="center" vertical="center" wrapText="1"/>
    </xf>
    <xf numFmtId="0" fontId="23" fillId="0" borderId="25" xfId="363" applyFont="1" applyFill="1" applyBorder="1" applyAlignment="1">
      <alignment horizontal="center" vertical="center" wrapText="1"/>
    </xf>
    <xf numFmtId="0" fontId="43" fillId="4" borderId="31" xfId="363" applyFont="1" applyFill="1" applyBorder="1" applyAlignment="1">
      <alignment horizontal="right" vertical="center" wrapText="1"/>
    </xf>
    <xf numFmtId="0" fontId="43" fillId="4" borderId="28" xfId="363" applyFont="1" applyFill="1" applyBorder="1" applyAlignment="1">
      <alignment horizontal="right" vertical="center" wrapText="1"/>
    </xf>
    <xf numFmtId="0" fontId="43" fillId="4" borderId="36" xfId="363" applyFont="1" applyFill="1" applyBorder="1" applyAlignment="1">
      <alignment horizontal="right" vertical="center" wrapText="1"/>
    </xf>
    <xf numFmtId="0" fontId="43" fillId="0" borderId="24" xfId="363" applyFont="1" applyFill="1" applyBorder="1" applyAlignment="1">
      <alignment horizontal="right" vertical="center" wrapText="1"/>
    </xf>
    <xf numFmtId="0" fontId="43" fillId="0" borderId="29" xfId="363" applyFont="1" applyFill="1" applyBorder="1" applyAlignment="1">
      <alignment horizontal="right" vertical="center" wrapText="1"/>
    </xf>
    <xf numFmtId="0" fontId="23" fillId="0" borderId="29" xfId="363" applyFont="1" applyFill="1" applyBorder="1" applyAlignment="1">
      <alignment horizontal="center" vertical="center" wrapText="1"/>
    </xf>
    <xf numFmtId="167" fontId="23" fillId="0" borderId="21" xfId="363" applyNumberFormat="1" applyFont="1" applyFill="1" applyBorder="1" applyAlignment="1">
      <alignment horizontal="center" vertical="center" wrapText="1"/>
    </xf>
    <xf numFmtId="167" fontId="23" fillId="0" borderId="5" xfId="363" applyNumberFormat="1" applyFont="1" applyFill="1" applyBorder="1" applyAlignment="1">
      <alignment horizontal="center" vertical="center" wrapText="1"/>
    </xf>
    <xf numFmtId="0" fontId="23" fillId="0" borderId="21" xfId="363" applyNumberFormat="1" applyFont="1" applyFill="1" applyBorder="1" applyAlignment="1">
      <alignment horizontal="center" vertical="center" wrapText="1"/>
    </xf>
    <xf numFmtId="0" fontId="23" fillId="0" borderId="5" xfId="363" applyNumberFormat="1" applyFont="1" applyFill="1" applyBorder="1" applyAlignment="1">
      <alignment horizontal="center" vertical="center" wrapText="1"/>
    </xf>
    <xf numFmtId="0" fontId="23" fillId="11" borderId="23" xfId="0" applyFont="1" applyFill="1" applyBorder="1" applyAlignment="1">
      <alignment horizontal="center" vertical="center" wrapText="1"/>
    </xf>
  </cellXfs>
  <cellStyles count="13604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2" xfId="70"/>
    <cellStyle name="Обычный 10 2 10" xfId="11490"/>
    <cellStyle name="Обычный 10 2 11" xfId="11491"/>
    <cellStyle name="Обычный 10 2 2" xfId="71"/>
    <cellStyle name="Обычный 10 2 2 10" xfId="11492"/>
    <cellStyle name="Обычный 10 2 2 2" xfId="346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3" xfId="4868"/>
    <cellStyle name="Обычный 10 2 2 2 3 2" xfId="9375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3" xfId="347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3" xfId="4869"/>
    <cellStyle name="Обычный 10 2 2 3 3 2" xfId="937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3" xfId="350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3" xfId="4871"/>
    <cellStyle name="Обычный 10 2 3 3 2" xfId="9378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4" xfId="351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3" xfId="4872"/>
    <cellStyle name="Обычный 10 2 4 3 2" xfId="9379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3" xfId="72"/>
    <cellStyle name="Обычный 10 3 10" xfId="11506"/>
    <cellStyle name="Обычный 10 3 2" xfId="354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3" xfId="4874"/>
    <cellStyle name="Обычный 10 3 2 3 2" xfId="9381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3" xfId="355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3" xfId="4875"/>
    <cellStyle name="Обычный 10 3 3 3 2" xfId="9382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4" xfId="358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3" xfId="4877"/>
    <cellStyle name="Обычный 10 4 3 2" xfId="9384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5" xfId="359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3" xfId="4878"/>
    <cellStyle name="Обычный 10 5 3 2" xfId="9385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2" xfId="81"/>
    <cellStyle name="Обычный 4 10 2 10" xfId="11522"/>
    <cellStyle name="Обычный 4 10 2 11" xfId="11523"/>
    <cellStyle name="Обычный 4 10 2 2" xfId="82"/>
    <cellStyle name="Обычный 4 10 2 2 10" xfId="11524"/>
    <cellStyle name="Обычный 4 10 2 2 2" xfId="366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3" xfId="4880"/>
    <cellStyle name="Обычный 4 10 2 2 2 3 2" xfId="9387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3" xfId="367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3" xfId="4881"/>
    <cellStyle name="Обычный 4 10 2 2 3 3 2" xfId="9388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3" xfId="370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3" xfId="4883"/>
    <cellStyle name="Обычный 4 10 2 3 3 2" xfId="9390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4" xfId="371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3" xfId="4884"/>
    <cellStyle name="Обычный 4 10 2 4 3 2" xfId="9391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3" xfId="83"/>
    <cellStyle name="Обычный 4 10 3 10" xfId="11538"/>
    <cellStyle name="Обычный 4 10 3 11" xfId="11539"/>
    <cellStyle name="Обычный 4 10 3 2" xfId="84"/>
    <cellStyle name="Обычный 4 10 3 2 10" xfId="11540"/>
    <cellStyle name="Обычный 4 10 3 2 2" xfId="374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3" xfId="4886"/>
    <cellStyle name="Обычный 4 10 3 2 2 3 2" xfId="9393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3" xfId="375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3" xfId="4887"/>
    <cellStyle name="Обычный 4 10 3 2 3 3 2" xfId="9394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3" xfId="378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3" xfId="4889"/>
    <cellStyle name="Обычный 4 10 3 3 3 2" xfId="9396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4" xfId="379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3" xfId="4890"/>
    <cellStyle name="Обычный 4 10 3 4 3 2" xfId="9397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4" xfId="85"/>
    <cellStyle name="Обычный 4 10 4 10" xfId="11554"/>
    <cellStyle name="Обычный 4 10 4 2" xfId="382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3" xfId="4892"/>
    <cellStyle name="Обычный 4 10 4 2 3 2" xfId="9399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3" xfId="383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3" xfId="4893"/>
    <cellStyle name="Обычный 4 10 4 3 3 2" xfId="9400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2" xfId="386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3" xfId="4895"/>
    <cellStyle name="Обычный 4 10 5 2 3 2" xfId="9402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3" xfId="387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3" xfId="4896"/>
    <cellStyle name="Обычный 4 10 5 3 3 2" xfId="9403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3" xfId="4898"/>
    <cellStyle name="Обычный 4 10 6 3 2" xfId="9405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7" xfId="391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3" xfId="4899"/>
    <cellStyle name="Обычный 4 10 7 3 2" xfId="940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2" xfId="88"/>
    <cellStyle name="Обычный 4 11 2 10" xfId="11578"/>
    <cellStyle name="Обычный 4 11 2 11" xfId="11579"/>
    <cellStyle name="Обычный 4 11 2 2" xfId="89"/>
    <cellStyle name="Обычный 4 11 2 2 10" xfId="11580"/>
    <cellStyle name="Обычный 4 11 2 2 2" xfId="394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3" xfId="4901"/>
    <cellStyle name="Обычный 4 11 2 2 2 3 2" xfId="9408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3" xfId="395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3" xfId="4902"/>
    <cellStyle name="Обычный 4 11 2 2 3 3 2" xfId="9409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3" xfId="398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3" xfId="4904"/>
    <cellStyle name="Обычный 4 11 2 3 3 2" xfId="9411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4" xfId="399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3" xfId="4905"/>
    <cellStyle name="Обычный 4 11 2 4 3 2" xfId="9412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3" xfId="90"/>
    <cellStyle name="Обычный 4 11 3 10" xfId="11594"/>
    <cellStyle name="Обычный 4 11 3 11" xfId="11595"/>
    <cellStyle name="Обычный 4 11 3 2" xfId="91"/>
    <cellStyle name="Обычный 4 11 3 2 10" xfId="11596"/>
    <cellStyle name="Обычный 4 11 3 2 2" xfId="402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3" xfId="4907"/>
    <cellStyle name="Обычный 4 11 3 2 2 3 2" xfId="9414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3" xfId="403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3" xfId="4908"/>
    <cellStyle name="Обычный 4 11 3 2 3 3 2" xfId="9415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3" xfId="406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3" xfId="4910"/>
    <cellStyle name="Обычный 4 11 3 3 3 2" xfId="9417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4" xfId="407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3" xfId="4911"/>
    <cellStyle name="Обычный 4 11 3 4 3 2" xfId="9418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4" xfId="92"/>
    <cellStyle name="Обычный 4 11 4 10" xfId="11610"/>
    <cellStyle name="Обычный 4 11 4 2" xfId="410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3" xfId="4913"/>
    <cellStyle name="Обычный 4 11 4 2 3 2" xfId="9420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3" xfId="411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3" xfId="4914"/>
    <cellStyle name="Обычный 4 11 4 3 3 2" xfId="9421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2" xfId="414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3" xfId="4916"/>
    <cellStyle name="Обычный 4 11 5 2 3 2" xfId="9423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3" xfId="415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3" xfId="4917"/>
    <cellStyle name="Обычный 4 11 5 3 3 2" xfId="9424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3" xfId="4919"/>
    <cellStyle name="Обычный 4 11 6 3 2" xfId="9426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7" xfId="419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3" xfId="4920"/>
    <cellStyle name="Обычный 4 11 7 3 2" xfId="942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2" xfId="95"/>
    <cellStyle name="Обычный 4 12 2 10" xfId="11634"/>
    <cellStyle name="Обычный 4 12 2 11" xfId="11635"/>
    <cellStyle name="Обычный 4 12 2 2" xfId="96"/>
    <cellStyle name="Обычный 4 12 2 2 10" xfId="11636"/>
    <cellStyle name="Обычный 4 12 2 2 2" xfId="422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3" xfId="4922"/>
    <cellStyle name="Обычный 4 12 2 2 2 3 2" xfId="9429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3" xfId="423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3" xfId="4923"/>
    <cellStyle name="Обычный 4 12 2 2 3 3 2" xfId="9430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3" xfId="426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3" xfId="4925"/>
    <cellStyle name="Обычный 4 12 2 3 3 2" xfId="9432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4" xfId="427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3" xfId="4926"/>
    <cellStyle name="Обычный 4 12 2 4 3 2" xfId="9433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3" xfId="97"/>
    <cellStyle name="Обычный 4 12 3 10" xfId="11650"/>
    <cellStyle name="Обычный 4 12 3 11" xfId="11651"/>
    <cellStyle name="Обычный 4 12 3 2" xfId="98"/>
    <cellStyle name="Обычный 4 12 3 2 10" xfId="11652"/>
    <cellStyle name="Обычный 4 12 3 2 2" xfId="430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3" xfId="4928"/>
    <cellStyle name="Обычный 4 12 3 2 2 3 2" xfId="9435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3" xfId="431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3" xfId="4929"/>
    <cellStyle name="Обычный 4 12 3 2 3 3 2" xfId="9436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3" xfId="434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3" xfId="4931"/>
    <cellStyle name="Обычный 4 12 3 3 3 2" xfId="9438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4" xfId="435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3" xfId="4932"/>
    <cellStyle name="Обычный 4 12 3 4 3 2" xfId="9439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4" xfId="99"/>
    <cellStyle name="Обычный 4 12 4 10" xfId="11666"/>
    <cellStyle name="Обычный 4 12 4 2" xfId="438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3" xfId="4934"/>
    <cellStyle name="Обычный 4 12 4 2 3 2" xfId="9441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3" xfId="439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3" xfId="4935"/>
    <cellStyle name="Обычный 4 12 4 3 3 2" xfId="9442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2" xfId="442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3" xfId="4937"/>
    <cellStyle name="Обычный 4 12 5 2 3 2" xfId="9444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3" xfId="443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3" xfId="4938"/>
    <cellStyle name="Обычный 4 12 5 3 3 2" xfId="9445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3" xfId="4940"/>
    <cellStyle name="Обычный 4 12 6 3 2" xfId="9447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7" xfId="447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3" xfId="4941"/>
    <cellStyle name="Обычный 4 12 7 3 2" xfId="944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_20" xfId="449"/>
    <cellStyle name="Обычный 4 13" xfId="101"/>
    <cellStyle name="Обычный 4 13 10" xfId="11688"/>
    <cellStyle name="Обычный 4 13 11" xfId="11689"/>
    <cellStyle name="Обычный 4 13 2" xfId="102"/>
    <cellStyle name="Обычный 4 13 2 10" xfId="11690"/>
    <cellStyle name="Обычный 4 13 2 2" xfId="450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3" xfId="4943"/>
    <cellStyle name="Обычный 4 13 2 2 3 2" xfId="9450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3" xfId="451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3" xfId="4944"/>
    <cellStyle name="Обычный 4 13 2 3 3 2" xfId="9451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3" xfId="454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3" xfId="4946"/>
    <cellStyle name="Обычный 4 13 3 3 2" xfId="9453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4" xfId="455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3" xfId="4947"/>
    <cellStyle name="Обычный 4 13 4 3 2" xfId="9454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2" xfId="104"/>
    <cellStyle name="Обычный 4 14 2 10" xfId="11706"/>
    <cellStyle name="Обычный 4 14 2 2" xfId="458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3" xfId="4949"/>
    <cellStyle name="Обычный 4 14 2 2 3 2" xfId="9456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3" xfId="459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3" xfId="4950"/>
    <cellStyle name="Обычный 4 14 2 3 3 2" xfId="9457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3" xfId="462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3" xfId="4952"/>
    <cellStyle name="Обычный 4 14 3 3 2" xfId="9459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4" xfId="463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3" xfId="4953"/>
    <cellStyle name="Обычный 4 14 4 3 2" xfId="9460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2" xfId="106"/>
    <cellStyle name="Обычный 4 15 2 10" xfId="11722"/>
    <cellStyle name="Обычный 4 15 2 2" xfId="466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3" xfId="4955"/>
    <cellStyle name="Обычный 4 15 2 2 3 2" xfId="9462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3" xfId="467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3" xfId="4956"/>
    <cellStyle name="Обычный 4 15 2 3 3 2" xfId="9463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3" xfId="470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3" xfId="4958"/>
    <cellStyle name="Обычный 4 15 3 3 2" xfId="9465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4" xfId="471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3" xfId="4959"/>
    <cellStyle name="Обычный 4 15 4 3 2" xfId="9466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2" xfId="108"/>
    <cellStyle name="Обычный 4 16 2 10" xfId="11738"/>
    <cellStyle name="Обычный 4 16 2 2" xfId="474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3" xfId="4961"/>
    <cellStyle name="Обычный 4 16 2 2 3 2" xfId="9468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3" xfId="475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3" xfId="4962"/>
    <cellStyle name="Обычный 4 16 2 3 3 2" xfId="9469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3" xfId="478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3" xfId="4964"/>
    <cellStyle name="Обычный 4 16 3 3 2" xfId="9471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4" xfId="479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3" xfId="4965"/>
    <cellStyle name="Обычный 4 16 4 3 2" xfId="9472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2" xfId="482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3" xfId="4967"/>
    <cellStyle name="Обычный 4 17 2 3 2" xfId="9474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3" xfId="483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3" xfId="4968"/>
    <cellStyle name="Обычный 4 17 3 3 2" xfId="9475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2" xfId="486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3" xfId="4970"/>
    <cellStyle name="Обычный 4 18 2 3 2" xfId="9477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3" xfId="487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3" xfId="4971"/>
    <cellStyle name="Обычный 4 18 3 3 2" xfId="9478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3" xfId="4973"/>
    <cellStyle name="Обычный 4 19 3 2" xfId="9480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2" xfId="111"/>
    <cellStyle name="Обычный 4 2 10" xfId="112"/>
    <cellStyle name="Обычный 4 2 10 10" xfId="11771"/>
    <cellStyle name="Обычный 4 2 10 2" xfId="491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3" xfId="4974"/>
    <cellStyle name="Обычный 4 2 10 2 3 2" xfId="9481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3" xfId="492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3" xfId="4975"/>
    <cellStyle name="Обычный 4 2 10 3 3 2" xfId="9482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2" xfId="495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3" xfId="4977"/>
    <cellStyle name="Обычный 4 2 11 2 3 2" xfId="9484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3" xfId="496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3" xfId="4978"/>
    <cellStyle name="Обычный 4 2 11 3 3 2" xfId="948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3" xfId="4980"/>
    <cellStyle name="Обычный 4 2 12 3 2" xfId="9487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3" xfId="500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3" xfId="4981"/>
    <cellStyle name="Обычный 4 2 13 3 2" xfId="9488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2" xfId="115"/>
    <cellStyle name="Обычный 4 2 2 2 10" xfId="11796"/>
    <cellStyle name="Обычный 4 2 2 2 2" xfId="502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3" xfId="4983"/>
    <cellStyle name="Обычный 4 2 2 2 2 3 2" xfId="9490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3" xfId="503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3" xfId="4984"/>
    <cellStyle name="Обычный 4 2 2 2 3 3 2" xfId="9491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3" xfId="506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3" xfId="4986"/>
    <cellStyle name="Обычный 4 2 2 3 3 2" xfId="9493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4" xfId="507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3" xfId="4987"/>
    <cellStyle name="Обычный 4 2 2 4 3 2" xfId="9494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3" xfId="116"/>
    <cellStyle name="Обычный 4 2 3 10" xfId="11811"/>
    <cellStyle name="Обычный 4 2 3 11" xfId="11812"/>
    <cellStyle name="Обычный 4 2 3 2" xfId="117"/>
    <cellStyle name="Обычный 4 2 3 2 10" xfId="11813"/>
    <cellStyle name="Обычный 4 2 3 2 2" xfId="510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3" xfId="4989"/>
    <cellStyle name="Обычный 4 2 3 2 2 3 2" xfId="9496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3" xfId="511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3" xfId="4990"/>
    <cellStyle name="Обычный 4 2 3 2 3 3 2" xfId="9497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3" xfId="514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3" xfId="4992"/>
    <cellStyle name="Обычный 4 2 3 3 3 2" xfId="9499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4" xfId="515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3" xfId="4993"/>
    <cellStyle name="Обычный 4 2 3 4 3 2" xfId="9500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4" xfId="118"/>
    <cellStyle name="Обычный 4 2 4 10" xfId="11827"/>
    <cellStyle name="Обычный 4 2 4 11" xfId="11828"/>
    <cellStyle name="Обычный 4 2 4 2" xfId="119"/>
    <cellStyle name="Обычный 4 2 4 2 10" xfId="11829"/>
    <cellStyle name="Обычный 4 2 4 2 2" xfId="518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3" xfId="4995"/>
    <cellStyle name="Обычный 4 2 4 2 2 3 2" xfId="9502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3" xfId="519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3" xfId="4996"/>
    <cellStyle name="Обычный 4 2 4 2 3 3 2" xfId="9503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3" xfId="522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3" xfId="4998"/>
    <cellStyle name="Обычный 4 2 4 3 3 2" xfId="9505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4" xfId="523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3" xfId="4999"/>
    <cellStyle name="Обычный 4 2 4 4 3 2" xfId="9506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5" xfId="120"/>
    <cellStyle name="Обычный 4 2 5 10" xfId="11843"/>
    <cellStyle name="Обычный 4 2 5 11" xfId="11844"/>
    <cellStyle name="Обычный 4 2 5 2" xfId="121"/>
    <cellStyle name="Обычный 4 2 5 2 10" xfId="11845"/>
    <cellStyle name="Обычный 4 2 5 2 2" xfId="526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3" xfId="5001"/>
    <cellStyle name="Обычный 4 2 5 2 2 3 2" xfId="9508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3" xfId="527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3" xfId="5002"/>
    <cellStyle name="Обычный 4 2 5 2 3 3 2" xfId="9509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3" xfId="530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3" xfId="5004"/>
    <cellStyle name="Обычный 4 2 5 3 3 2" xfId="9511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4" xfId="531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3" xfId="5005"/>
    <cellStyle name="Обычный 4 2 5 4 3 2" xfId="9512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2" xfId="123"/>
    <cellStyle name="Обычный 4 2 6 2 10" xfId="11861"/>
    <cellStyle name="Обычный 4 2 6 2 2" xfId="534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3" xfId="5007"/>
    <cellStyle name="Обычный 4 2 6 2 2 3 2" xfId="9514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3" xfId="535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3" xfId="5008"/>
    <cellStyle name="Обычный 4 2 6 2 3 3 2" xfId="9515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3" xfId="538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3" xfId="5010"/>
    <cellStyle name="Обычный 4 2 6 3 3 2" xfId="9517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4" xfId="539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3" xfId="5011"/>
    <cellStyle name="Обычный 4 2 6 4 3 2" xfId="9518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2" xfId="125"/>
    <cellStyle name="Обычный 4 2 7 2 10" xfId="11877"/>
    <cellStyle name="Обычный 4 2 7 2 2" xfId="542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3" xfId="5013"/>
    <cellStyle name="Обычный 4 2 7 2 2 3 2" xfId="9520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3" xfId="543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3" xfId="5014"/>
    <cellStyle name="Обычный 4 2 7 2 3 3 2" xfId="9521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3" xfId="546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3" xfId="5016"/>
    <cellStyle name="Обычный 4 2 7 3 3 2" xfId="9523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4" xfId="547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3" xfId="5017"/>
    <cellStyle name="Обычный 4 2 7 4 3 2" xfId="9524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2" xfId="127"/>
    <cellStyle name="Обычный 4 2 8 2 10" xfId="11893"/>
    <cellStyle name="Обычный 4 2 8 2 2" xfId="550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3" xfId="5019"/>
    <cellStyle name="Обычный 4 2 8 2 2 3 2" xfId="9526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3" xfId="551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3" xfId="5020"/>
    <cellStyle name="Обычный 4 2 8 2 3 3 2" xfId="9527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3" xfId="554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3" xfId="5022"/>
    <cellStyle name="Обычный 4 2 8 3 3 2" xfId="9529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4" xfId="555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3" xfId="5023"/>
    <cellStyle name="Обычный 4 2 8 4 3 2" xfId="9530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2" xfId="129"/>
    <cellStyle name="Обычный 4 2 9 2 10" xfId="11909"/>
    <cellStyle name="Обычный 4 2 9 2 2" xfId="558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3" xfId="5025"/>
    <cellStyle name="Обычный 4 2 9 2 2 3 2" xfId="9532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3" xfId="559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3" xfId="5026"/>
    <cellStyle name="Обычный 4 2 9 2 3 3 2" xfId="9533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3" xfId="562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3" xfId="5028"/>
    <cellStyle name="Обычный 4 2 9 3 3 2" xfId="9535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4" xfId="563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3" xfId="5029"/>
    <cellStyle name="Обычный 4 2 9 4 3 2" xfId="9536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3" xfId="5031"/>
    <cellStyle name="Обычный 4 20 3 2" xfId="9538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3" xfId="130"/>
    <cellStyle name="Обычный 4 3 10" xfId="131"/>
    <cellStyle name="Обычный 4 3 10 10" xfId="11928"/>
    <cellStyle name="Обычный 4 3 10 2" xfId="569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3" xfId="5033"/>
    <cellStyle name="Обычный 4 3 10 2 3 2" xfId="9540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3" xfId="570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3" xfId="5034"/>
    <cellStyle name="Обычный 4 3 10 3 3 2" xfId="9541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3" xfId="5036"/>
    <cellStyle name="Обычный 4 3 11 3 2" xfId="9543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2" xfId="574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3" xfId="5037"/>
    <cellStyle name="Обычный 4 3 12 3 2" xfId="9544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2" xfId="133"/>
    <cellStyle name="Обычный 4 3 2 2 10" xfId="11946"/>
    <cellStyle name="Обычный 4 3 2 2 2" xfId="576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3" xfId="5039"/>
    <cellStyle name="Обычный 4 3 2 2 2 3 2" xfId="9546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3" xfId="577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3" xfId="5040"/>
    <cellStyle name="Обычный 4 3 2 2 3 3 2" xfId="9547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3" xfId="580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3" xfId="5042"/>
    <cellStyle name="Обычный 4 3 2 3 3 2" xfId="9549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4" xfId="581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3" xfId="5043"/>
    <cellStyle name="Обычный 4 3 2 4 3 2" xfId="9550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3" xfId="134"/>
    <cellStyle name="Обычный 4 3 3 10" xfId="11960"/>
    <cellStyle name="Обычный 4 3 3 11" xfId="11961"/>
    <cellStyle name="Обычный 4 3 3 2" xfId="135"/>
    <cellStyle name="Обычный 4 3 3 2 10" xfId="11962"/>
    <cellStyle name="Обычный 4 3 3 2 2" xfId="584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3" xfId="5045"/>
    <cellStyle name="Обычный 4 3 3 2 2 3 2" xfId="9552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3" xfId="585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3" xfId="5046"/>
    <cellStyle name="Обычный 4 3 3 2 3 3 2" xfId="9553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3" xfId="588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3" xfId="5048"/>
    <cellStyle name="Обычный 4 3 3 3 3 2" xfId="9555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4" xfId="589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3" xfId="5049"/>
    <cellStyle name="Обычный 4 3 3 4 3 2" xfId="9556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4" xfId="136"/>
    <cellStyle name="Обычный 4 3 4 10" xfId="11976"/>
    <cellStyle name="Обычный 4 3 4 11" xfId="11977"/>
    <cellStyle name="Обычный 4 3 4 2" xfId="137"/>
    <cellStyle name="Обычный 4 3 4 2 10" xfId="11978"/>
    <cellStyle name="Обычный 4 3 4 2 2" xfId="592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3" xfId="5051"/>
    <cellStyle name="Обычный 4 3 4 2 2 3 2" xfId="9558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3" xfId="593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3" xfId="5052"/>
    <cellStyle name="Обычный 4 3 4 2 3 3 2" xfId="9559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3" xfId="596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3" xfId="5054"/>
    <cellStyle name="Обычный 4 3 4 3 3 2" xfId="9561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4" xfId="597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3" xfId="5055"/>
    <cellStyle name="Обычный 4 3 4 4 3 2" xfId="956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5" xfId="138"/>
    <cellStyle name="Обычный 4 3 5 10" xfId="11992"/>
    <cellStyle name="Обычный 4 3 5 11" xfId="11993"/>
    <cellStyle name="Обычный 4 3 5 2" xfId="139"/>
    <cellStyle name="Обычный 4 3 5 2 10" xfId="11994"/>
    <cellStyle name="Обычный 4 3 5 2 2" xfId="600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3" xfId="5057"/>
    <cellStyle name="Обычный 4 3 5 2 2 3 2" xfId="956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3" xfId="601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3" xfId="5058"/>
    <cellStyle name="Обычный 4 3 5 2 3 3 2" xfId="9565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3" xfId="604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3" xfId="5060"/>
    <cellStyle name="Обычный 4 3 5 3 3 2" xfId="9567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4" xfId="605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3" xfId="5061"/>
    <cellStyle name="Обычный 4 3 5 4 3 2" xfId="9568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2" xfId="141"/>
    <cellStyle name="Обычный 4 3 6 2 10" xfId="12010"/>
    <cellStyle name="Обычный 4 3 6 2 2" xfId="608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3" xfId="5063"/>
    <cellStyle name="Обычный 4 3 6 2 2 3 2" xfId="9570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3" xfId="609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3" xfId="5064"/>
    <cellStyle name="Обычный 4 3 6 2 3 3 2" xfId="9571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3" xfId="612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3" xfId="5066"/>
    <cellStyle name="Обычный 4 3 6 3 3 2" xfId="9573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4" xfId="613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3" xfId="5067"/>
    <cellStyle name="Обычный 4 3 6 4 3 2" xfId="95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2" xfId="143"/>
    <cellStyle name="Обычный 4 3 7 2 10" xfId="12026"/>
    <cellStyle name="Обычный 4 3 7 2 2" xfId="616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3" xfId="5069"/>
    <cellStyle name="Обычный 4 3 7 2 2 3 2" xfId="957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3" xfId="617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3" xfId="5070"/>
    <cellStyle name="Обычный 4 3 7 2 3 3 2" xfId="9577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3" xfId="620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3" xfId="5072"/>
    <cellStyle name="Обычный 4 3 7 3 3 2" xfId="9579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4" xfId="621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3" xfId="5073"/>
    <cellStyle name="Обычный 4 3 7 4 3 2" xfId="9580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2" xfId="145"/>
    <cellStyle name="Обычный 4 3 8 2 10" xfId="12042"/>
    <cellStyle name="Обычный 4 3 8 2 2" xfId="624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3" xfId="5075"/>
    <cellStyle name="Обычный 4 3 8 2 2 3 2" xfId="958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3" xfId="625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3" xfId="5076"/>
    <cellStyle name="Обычный 4 3 8 2 3 3 2" xfId="9583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3" xfId="628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3" xfId="5078"/>
    <cellStyle name="Обычный 4 3 8 3 3 2" xfId="9585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4" xfId="629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3" xfId="5079"/>
    <cellStyle name="Обычный 4 3 8 4 3 2" xfId="9586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2" xfId="632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3" xfId="5081"/>
    <cellStyle name="Обычный 4 3 9 2 3 2" xfId="9588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3" xfId="633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3" xfId="5082"/>
    <cellStyle name="Обычный 4 3 9 3 3 2" xfId="9589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4" xfId="147"/>
    <cellStyle name="Обычный 4 4 10" xfId="148"/>
    <cellStyle name="Обычный 4 4 10 10" xfId="12064"/>
    <cellStyle name="Обычный 4 4 10 2" xfId="637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3" xfId="5084"/>
    <cellStyle name="Обычный 4 4 10 2 3 2" xfId="959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3" xfId="638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3" xfId="5085"/>
    <cellStyle name="Обычный 4 4 10 3 3 2" xfId="9592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3" xfId="5087"/>
    <cellStyle name="Обычный 4 4 11 3 2" xfId="9594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2" xfId="642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3" xfId="5088"/>
    <cellStyle name="Обычный 4 4 12 3 2" xfId="9595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2" xfId="150"/>
    <cellStyle name="Обычный 4 4 2 2 10" xfId="12082"/>
    <cellStyle name="Обычный 4 4 2 2 2" xfId="644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3" xfId="5090"/>
    <cellStyle name="Обычный 4 4 2 2 2 3 2" xfId="9597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3" xfId="645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3" xfId="5091"/>
    <cellStyle name="Обычный 4 4 2 2 3 3 2" xfId="9598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3" xfId="648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3" xfId="5093"/>
    <cellStyle name="Обычный 4 4 2 3 3 2" xfId="9600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4" xfId="649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3" xfId="5094"/>
    <cellStyle name="Обычный 4 4 2 4 3 2" xfId="9601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3" xfId="151"/>
    <cellStyle name="Обычный 4 4 3 10" xfId="12096"/>
    <cellStyle name="Обычный 4 4 3 11" xfId="12097"/>
    <cellStyle name="Обычный 4 4 3 2" xfId="152"/>
    <cellStyle name="Обычный 4 4 3 2 10" xfId="12098"/>
    <cellStyle name="Обычный 4 4 3 2 2" xfId="652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3" xfId="5096"/>
    <cellStyle name="Обычный 4 4 3 2 2 3 2" xfId="9603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3" xfId="653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3" xfId="5097"/>
    <cellStyle name="Обычный 4 4 3 2 3 3 2" xfId="9604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3" xfId="656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3" xfId="5099"/>
    <cellStyle name="Обычный 4 4 3 3 3 2" xfId="9606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4" xfId="657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3" xfId="5100"/>
    <cellStyle name="Обычный 4 4 3 4 3 2" xfId="9607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4" xfId="153"/>
    <cellStyle name="Обычный 4 4 4 10" xfId="12112"/>
    <cellStyle name="Обычный 4 4 4 11" xfId="12113"/>
    <cellStyle name="Обычный 4 4 4 2" xfId="154"/>
    <cellStyle name="Обычный 4 4 4 2 10" xfId="12114"/>
    <cellStyle name="Обычный 4 4 4 2 2" xfId="660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3" xfId="5102"/>
    <cellStyle name="Обычный 4 4 4 2 2 3 2" xfId="9609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3" xfId="661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3" xfId="5103"/>
    <cellStyle name="Обычный 4 4 4 2 3 3 2" xfId="9610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3" xfId="664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3" xfId="5105"/>
    <cellStyle name="Обычный 4 4 4 3 3 2" xfId="9612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4" xfId="665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3" xfId="5106"/>
    <cellStyle name="Обычный 4 4 4 4 3 2" xfId="961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5" xfId="155"/>
    <cellStyle name="Обычный 4 4 5 10" xfId="12128"/>
    <cellStyle name="Обычный 4 4 5 11" xfId="12129"/>
    <cellStyle name="Обычный 4 4 5 2" xfId="156"/>
    <cellStyle name="Обычный 4 4 5 2 10" xfId="12130"/>
    <cellStyle name="Обычный 4 4 5 2 2" xfId="668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3" xfId="5108"/>
    <cellStyle name="Обычный 4 4 5 2 2 3 2" xfId="961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3" xfId="669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3" xfId="5109"/>
    <cellStyle name="Обычный 4 4 5 2 3 3 2" xfId="9616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3" xfId="672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3" xfId="5111"/>
    <cellStyle name="Обычный 4 4 5 3 3 2" xfId="9618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4" xfId="673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3" xfId="5112"/>
    <cellStyle name="Обычный 4 4 5 4 3 2" xfId="9619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2" xfId="158"/>
    <cellStyle name="Обычный 4 4 6 2 10" xfId="12146"/>
    <cellStyle name="Обычный 4 4 6 2 2" xfId="676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3" xfId="5114"/>
    <cellStyle name="Обычный 4 4 6 2 2 3 2" xfId="9621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3" xfId="677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3" xfId="5115"/>
    <cellStyle name="Обычный 4 4 6 2 3 3 2" xfId="9622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3" xfId="680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3" xfId="5117"/>
    <cellStyle name="Обычный 4 4 6 3 3 2" xfId="9624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4" xfId="681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3" xfId="5118"/>
    <cellStyle name="Обычный 4 4 6 4 3 2" xfId="962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2" xfId="160"/>
    <cellStyle name="Обычный 4 4 7 2 10" xfId="12162"/>
    <cellStyle name="Обычный 4 4 7 2 2" xfId="684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3" xfId="5120"/>
    <cellStyle name="Обычный 4 4 7 2 2 3 2" xfId="962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3" xfId="685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3" xfId="5121"/>
    <cellStyle name="Обычный 4 4 7 2 3 3 2" xfId="9628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3" xfId="688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3" xfId="5123"/>
    <cellStyle name="Обычный 4 4 7 3 3 2" xfId="9630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4" xfId="689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3" xfId="5124"/>
    <cellStyle name="Обычный 4 4 7 4 3 2" xfId="9631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2" xfId="162"/>
    <cellStyle name="Обычный 4 4 8 2 10" xfId="12178"/>
    <cellStyle name="Обычный 4 4 8 2 2" xfId="692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3" xfId="5126"/>
    <cellStyle name="Обычный 4 4 8 2 2 3 2" xfId="963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3" xfId="693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3" xfId="5127"/>
    <cellStyle name="Обычный 4 4 8 2 3 3 2" xfId="9634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3" xfId="696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3" xfId="5129"/>
    <cellStyle name="Обычный 4 4 8 3 3 2" xfId="9636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4" xfId="697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3" xfId="5130"/>
    <cellStyle name="Обычный 4 4 8 4 3 2" xfId="9637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2" xfId="700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3" xfId="5132"/>
    <cellStyle name="Обычный 4 4 9 2 3 2" xfId="9639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3" xfId="701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3" xfId="5133"/>
    <cellStyle name="Обычный 4 4 9 3 3 2" xfId="9640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5" xfId="164"/>
    <cellStyle name="Обычный 4 5 10" xfId="165"/>
    <cellStyle name="Обычный 4 5 10 10" xfId="12200"/>
    <cellStyle name="Обычный 4 5 10 2" xfId="705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3" xfId="5135"/>
    <cellStyle name="Обычный 4 5 10 2 3 2" xfId="9642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3" xfId="706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3" xfId="5136"/>
    <cellStyle name="Обычный 4 5 10 3 3 2" xfId="9643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3" xfId="5138"/>
    <cellStyle name="Обычный 4 5 11 3 2" xfId="9645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2" xfId="710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3" xfId="5139"/>
    <cellStyle name="Обычный 4 5 12 3 2" xfId="9646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2" xfId="167"/>
    <cellStyle name="Обычный 4 5 2 2 10" xfId="12218"/>
    <cellStyle name="Обычный 4 5 2 2 2" xfId="712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3" xfId="5141"/>
    <cellStyle name="Обычный 4 5 2 2 2 3 2" xfId="9648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3" xfId="713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3" xfId="5142"/>
    <cellStyle name="Обычный 4 5 2 2 3 3 2" xfId="9649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3" xfId="716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3" xfId="5144"/>
    <cellStyle name="Обычный 4 5 2 3 3 2" xfId="9651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4" xfId="717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3" xfId="5145"/>
    <cellStyle name="Обычный 4 5 2 4 3 2" xfId="9652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3" xfId="168"/>
    <cellStyle name="Обычный 4 5 3 10" xfId="12232"/>
    <cellStyle name="Обычный 4 5 3 11" xfId="12233"/>
    <cellStyle name="Обычный 4 5 3 2" xfId="169"/>
    <cellStyle name="Обычный 4 5 3 2 10" xfId="12234"/>
    <cellStyle name="Обычный 4 5 3 2 2" xfId="720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3" xfId="5147"/>
    <cellStyle name="Обычный 4 5 3 2 2 3 2" xfId="9654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3" xfId="721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3" xfId="5148"/>
    <cellStyle name="Обычный 4 5 3 2 3 3 2" xfId="9655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3" xfId="724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3" xfId="5150"/>
    <cellStyle name="Обычный 4 5 3 3 3 2" xfId="9657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4" xfId="725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3" xfId="5151"/>
    <cellStyle name="Обычный 4 5 3 4 3 2" xfId="9658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4" xfId="170"/>
    <cellStyle name="Обычный 4 5 4 10" xfId="12248"/>
    <cellStyle name="Обычный 4 5 4 11" xfId="12249"/>
    <cellStyle name="Обычный 4 5 4 2" xfId="171"/>
    <cellStyle name="Обычный 4 5 4 2 10" xfId="12250"/>
    <cellStyle name="Обычный 4 5 4 2 2" xfId="728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3" xfId="5153"/>
    <cellStyle name="Обычный 4 5 4 2 2 3 2" xfId="9660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3" xfId="729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3" xfId="5154"/>
    <cellStyle name="Обычный 4 5 4 2 3 3 2" xfId="9661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3" xfId="732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3" xfId="5156"/>
    <cellStyle name="Обычный 4 5 4 3 3 2" xfId="9663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4" xfId="733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3" xfId="5157"/>
    <cellStyle name="Обычный 4 5 4 4 3 2" xfId="966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5" xfId="172"/>
    <cellStyle name="Обычный 4 5 5 10" xfId="12264"/>
    <cellStyle name="Обычный 4 5 5 11" xfId="12265"/>
    <cellStyle name="Обычный 4 5 5 2" xfId="173"/>
    <cellStyle name="Обычный 4 5 5 2 10" xfId="12266"/>
    <cellStyle name="Обычный 4 5 5 2 2" xfId="736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3" xfId="5159"/>
    <cellStyle name="Обычный 4 5 5 2 2 3 2" xfId="966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3" xfId="737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3" xfId="5160"/>
    <cellStyle name="Обычный 4 5 5 2 3 3 2" xfId="9667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3" xfId="740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3" xfId="5162"/>
    <cellStyle name="Обычный 4 5 5 3 3 2" xfId="9669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4" xfId="741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3" xfId="5163"/>
    <cellStyle name="Обычный 4 5 5 4 3 2" xfId="9670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2" xfId="175"/>
    <cellStyle name="Обычный 4 5 6 2 10" xfId="12282"/>
    <cellStyle name="Обычный 4 5 6 2 2" xfId="744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3" xfId="5165"/>
    <cellStyle name="Обычный 4 5 6 2 2 3 2" xfId="9672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3" xfId="745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3" xfId="5166"/>
    <cellStyle name="Обычный 4 5 6 2 3 3 2" xfId="9673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3" xfId="748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3" xfId="5168"/>
    <cellStyle name="Обычный 4 5 6 3 3 2" xfId="9675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4" xfId="749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3" xfId="5169"/>
    <cellStyle name="Обычный 4 5 6 4 3 2" xfId="96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2" xfId="177"/>
    <cellStyle name="Обычный 4 5 7 2 10" xfId="12298"/>
    <cellStyle name="Обычный 4 5 7 2 2" xfId="752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3" xfId="5171"/>
    <cellStyle name="Обычный 4 5 7 2 2 3 2" xfId="967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3" xfId="753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3" xfId="5172"/>
    <cellStyle name="Обычный 4 5 7 2 3 3 2" xfId="9679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3" xfId="756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3" xfId="5174"/>
    <cellStyle name="Обычный 4 5 7 3 3 2" xfId="9681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4" xfId="757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3" xfId="5175"/>
    <cellStyle name="Обычный 4 5 7 4 3 2" xfId="9682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2" xfId="179"/>
    <cellStyle name="Обычный 4 5 8 2 10" xfId="12314"/>
    <cellStyle name="Обычный 4 5 8 2 2" xfId="760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3" xfId="5177"/>
    <cellStyle name="Обычный 4 5 8 2 2 3 2" xfId="968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3" xfId="761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3" xfId="5178"/>
    <cellStyle name="Обычный 4 5 8 2 3 3 2" xfId="9685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3" xfId="764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3" xfId="5180"/>
    <cellStyle name="Обычный 4 5 8 3 3 2" xfId="9687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4" xfId="765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3" xfId="5181"/>
    <cellStyle name="Обычный 4 5 8 4 3 2" xfId="9688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2" xfId="768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3" xfId="5183"/>
    <cellStyle name="Обычный 4 5 9 2 3 2" xfId="9690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3" xfId="769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3" xfId="5184"/>
    <cellStyle name="Обычный 4 5 9 3 3 2" xfId="9691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12336"/>
    <cellStyle name="Обычный 4 6 10 2" xfId="773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3" xfId="5186"/>
    <cellStyle name="Обычный 4 6 10 2 3 2" xfId="9693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3" xfId="774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3" xfId="5187"/>
    <cellStyle name="Обычный 4 6 10 3 3 2" xfId="9694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3" xfId="5189"/>
    <cellStyle name="Обычный 4 6 11 3 2" xfId="9696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2" xfId="778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3" xfId="5190"/>
    <cellStyle name="Обычный 4 6 12 3 2" xfId="9697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2" xfId="184"/>
    <cellStyle name="Обычный 4 6 2 2 10" xfId="12354"/>
    <cellStyle name="Обычный 4 6 2 2 2" xfId="780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3" xfId="5192"/>
    <cellStyle name="Обычный 4 6 2 2 2 3 2" xfId="9699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3" xfId="781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3" xfId="5193"/>
    <cellStyle name="Обычный 4 6 2 2 3 3 2" xfId="9700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3" xfId="784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3" xfId="5195"/>
    <cellStyle name="Обычный 4 6 2 3 3 2" xfId="9702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4" xfId="785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3" xfId="5196"/>
    <cellStyle name="Обычный 4 6 2 4 3 2" xfId="9703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3" xfId="185"/>
    <cellStyle name="Обычный 4 6 3 10" xfId="12368"/>
    <cellStyle name="Обычный 4 6 3 11" xfId="12369"/>
    <cellStyle name="Обычный 4 6 3 2" xfId="186"/>
    <cellStyle name="Обычный 4 6 3 2 10" xfId="12370"/>
    <cellStyle name="Обычный 4 6 3 2 2" xfId="788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3" xfId="5198"/>
    <cellStyle name="Обычный 4 6 3 2 2 3 2" xfId="9705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3" xfId="789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3" xfId="5199"/>
    <cellStyle name="Обычный 4 6 3 2 3 3 2" xfId="9706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3" xfId="792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3" xfId="5201"/>
    <cellStyle name="Обычный 4 6 3 3 3 2" xfId="9708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4" xfId="793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3" xfId="5202"/>
    <cellStyle name="Обычный 4 6 3 4 3 2" xfId="9709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4" xfId="187"/>
    <cellStyle name="Обычный 4 6 4 10" xfId="12384"/>
    <cellStyle name="Обычный 4 6 4 11" xfId="12385"/>
    <cellStyle name="Обычный 4 6 4 2" xfId="188"/>
    <cellStyle name="Обычный 4 6 4 2 10" xfId="12386"/>
    <cellStyle name="Обычный 4 6 4 2 2" xfId="796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3" xfId="5204"/>
    <cellStyle name="Обычный 4 6 4 2 2 3 2" xfId="9711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3" xfId="797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3" xfId="5205"/>
    <cellStyle name="Обычный 4 6 4 2 3 3 2" xfId="9712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3" xfId="800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3" xfId="5207"/>
    <cellStyle name="Обычный 4 6 4 3 3 2" xfId="9714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4" xfId="801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3" xfId="5208"/>
    <cellStyle name="Обычный 4 6 4 4 3 2" xfId="971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5" xfId="189"/>
    <cellStyle name="Обычный 4 6 5 10" xfId="12400"/>
    <cellStyle name="Обычный 4 6 5 11" xfId="12401"/>
    <cellStyle name="Обычный 4 6 5 2" xfId="190"/>
    <cellStyle name="Обычный 4 6 5 2 10" xfId="12402"/>
    <cellStyle name="Обычный 4 6 5 2 2" xfId="804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3" xfId="5210"/>
    <cellStyle name="Обычный 4 6 5 2 2 3 2" xfId="971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3" xfId="805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3" xfId="5211"/>
    <cellStyle name="Обычный 4 6 5 2 3 3 2" xfId="9718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3" xfId="808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3" xfId="5213"/>
    <cellStyle name="Обычный 4 6 5 3 3 2" xfId="9720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4" xfId="809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3" xfId="5214"/>
    <cellStyle name="Обычный 4 6 5 4 3 2" xfId="9721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2" xfId="192"/>
    <cellStyle name="Обычный 4 6 6 2 10" xfId="12418"/>
    <cellStyle name="Обычный 4 6 6 2 2" xfId="812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3" xfId="5216"/>
    <cellStyle name="Обычный 4 6 6 2 2 3 2" xfId="9723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3" xfId="813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3" xfId="5217"/>
    <cellStyle name="Обычный 4 6 6 2 3 3 2" xfId="9724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3" xfId="816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3" xfId="5219"/>
    <cellStyle name="Обычный 4 6 6 3 3 2" xfId="9726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4" xfId="817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3" xfId="5220"/>
    <cellStyle name="Обычный 4 6 6 4 3 2" xfId="972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2" xfId="194"/>
    <cellStyle name="Обычный 4 6 7 2 10" xfId="12434"/>
    <cellStyle name="Обычный 4 6 7 2 2" xfId="820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3" xfId="5222"/>
    <cellStyle name="Обычный 4 6 7 2 2 3 2" xfId="972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3" xfId="821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3" xfId="5223"/>
    <cellStyle name="Обычный 4 6 7 2 3 3 2" xfId="9730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3" xfId="824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3" xfId="5225"/>
    <cellStyle name="Обычный 4 6 7 3 3 2" xfId="9732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4" xfId="825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3" xfId="5226"/>
    <cellStyle name="Обычный 4 6 7 4 3 2" xfId="9733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2" xfId="196"/>
    <cellStyle name="Обычный 4 6 8 2 10" xfId="12450"/>
    <cellStyle name="Обычный 4 6 8 2 2" xfId="828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3" xfId="5228"/>
    <cellStyle name="Обычный 4 6 8 2 2 3 2" xfId="973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3" xfId="829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3" xfId="5229"/>
    <cellStyle name="Обычный 4 6 8 2 3 3 2" xfId="9736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3" xfId="832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3" xfId="5231"/>
    <cellStyle name="Обычный 4 6 8 3 3 2" xfId="9738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4" xfId="833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3" xfId="5232"/>
    <cellStyle name="Обычный 4 6 8 4 3 2" xfId="9739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2" xfId="836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3" xfId="5234"/>
    <cellStyle name="Обычный 4 6 9 2 3 2" xfId="9741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3" xfId="837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3" xfId="5235"/>
    <cellStyle name="Обычный 4 6 9 3 3 2" xfId="9742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3" xfId="5237"/>
    <cellStyle name="Обычный 4 7 10 3 2" xfId="9744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2" xfId="199"/>
    <cellStyle name="Обычный 4 7 2 10" xfId="12477"/>
    <cellStyle name="Обычный 4 7 2 11" xfId="12478"/>
    <cellStyle name="Обычный 4 7 2 2" xfId="200"/>
    <cellStyle name="Обычный 4 7 2 2 10" xfId="12479"/>
    <cellStyle name="Обычный 4 7 2 2 2" xfId="843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3" xfId="5239"/>
    <cellStyle name="Обычный 4 7 2 2 2 3 2" xfId="9746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3" xfId="844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3" xfId="5240"/>
    <cellStyle name="Обычный 4 7 2 2 3 3 2" xfId="9747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3" xfId="847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3" xfId="5242"/>
    <cellStyle name="Обычный 4 7 2 3 3 2" xfId="9749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4" xfId="848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3" xfId="5243"/>
    <cellStyle name="Обычный 4 7 2 4 3 2" xfId="9750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3" xfId="201"/>
    <cellStyle name="Обычный 4 7 3 10" xfId="12493"/>
    <cellStyle name="Обычный 4 7 3 11" xfId="12494"/>
    <cellStyle name="Обычный 4 7 3 2" xfId="202"/>
    <cellStyle name="Обычный 4 7 3 2 10" xfId="12495"/>
    <cellStyle name="Обычный 4 7 3 2 2" xfId="851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3" xfId="5245"/>
    <cellStyle name="Обычный 4 7 3 2 2 3 2" xfId="9752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3" xfId="852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3" xfId="5246"/>
    <cellStyle name="Обычный 4 7 3 2 3 3 2" xfId="9753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3" xfId="855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3" xfId="5248"/>
    <cellStyle name="Обычный 4 7 3 3 3 2" xfId="9755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4" xfId="856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3" xfId="5249"/>
    <cellStyle name="Обычный 4 7 3 4 3 2" xfId="9756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4" xfId="203"/>
    <cellStyle name="Обычный 4 7 4 10" xfId="12509"/>
    <cellStyle name="Обычный 4 7 4 11" xfId="12510"/>
    <cellStyle name="Обычный 4 7 4 2" xfId="204"/>
    <cellStyle name="Обычный 4 7 4 2 10" xfId="12511"/>
    <cellStyle name="Обычный 4 7 4 2 2" xfId="859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3" xfId="5251"/>
    <cellStyle name="Обычный 4 7 4 2 2 3 2" xfId="9758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3" xfId="860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3" xfId="5252"/>
    <cellStyle name="Обычный 4 7 4 2 3 3 2" xfId="9759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3" xfId="863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3" xfId="5254"/>
    <cellStyle name="Обычный 4 7 4 3 3 2" xfId="9761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4" xfId="864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3" xfId="5255"/>
    <cellStyle name="Обычный 4 7 4 4 3 2" xfId="9762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5" xfId="205"/>
    <cellStyle name="Обычный 4 7 5 10" xfId="12525"/>
    <cellStyle name="Обычный 4 7 5 11" xfId="12526"/>
    <cellStyle name="Обычный 4 7 5 2" xfId="206"/>
    <cellStyle name="Обычный 4 7 5 2 10" xfId="12527"/>
    <cellStyle name="Обычный 4 7 5 2 2" xfId="867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3" xfId="5257"/>
    <cellStyle name="Обычный 4 7 5 2 2 3 2" xfId="9764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3" xfId="868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3" xfId="5258"/>
    <cellStyle name="Обычный 4 7 5 2 3 3 2" xfId="9765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3" xfId="871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3" xfId="5260"/>
    <cellStyle name="Обычный 4 7 5 3 3 2" xfId="9767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4" xfId="872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3" xfId="5261"/>
    <cellStyle name="Обычный 4 7 5 4 3 2" xfId="9768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2" xfId="208"/>
    <cellStyle name="Обычный 4 7 6 2 10" xfId="12543"/>
    <cellStyle name="Обычный 4 7 6 2 2" xfId="875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3" xfId="5263"/>
    <cellStyle name="Обычный 4 7 6 2 2 3 2" xfId="9770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3" xfId="876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3" xfId="5264"/>
    <cellStyle name="Обычный 4 7 6 2 3 3 2" xfId="9771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3" xfId="879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3" xfId="5266"/>
    <cellStyle name="Обычный 4 7 6 3 3 2" xfId="9773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4" xfId="880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3" xfId="5267"/>
    <cellStyle name="Обычный 4 7 6 4 3 2" xfId="9774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2" xfId="883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3" xfId="5269"/>
    <cellStyle name="Обычный 4 7 7 2 3 2" xfId="9776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3" xfId="884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3" xfId="5270"/>
    <cellStyle name="Обычный 4 7 7 3 3 2" xfId="9777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2" xfId="887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3" xfId="5272"/>
    <cellStyle name="Обычный 4 7 8 2 3 2" xfId="9779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3" xfId="888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3" xfId="5273"/>
    <cellStyle name="Обычный 4 7 8 3 3 2" xfId="9780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3" xfId="5275"/>
    <cellStyle name="Обычный 4 7 9 3 2" xfId="9782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2" xfId="212"/>
    <cellStyle name="Обычный 4 8 2 10" xfId="12578"/>
    <cellStyle name="Обычный 4 8 2 11" xfId="12579"/>
    <cellStyle name="Обычный 4 8 2 2" xfId="213"/>
    <cellStyle name="Обычный 4 8 2 2 10" xfId="12580"/>
    <cellStyle name="Обычный 4 8 2 2 2" xfId="893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3" xfId="5276"/>
    <cellStyle name="Обычный 4 8 2 2 2 3 2" xfId="9783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3" xfId="894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3" xfId="5277"/>
    <cellStyle name="Обычный 4 8 2 2 3 3 2" xfId="9784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3" xfId="897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3" xfId="5279"/>
    <cellStyle name="Обычный 4 8 2 3 3 2" xfId="9786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4" xfId="898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3" xfId="5280"/>
    <cellStyle name="Обычный 4 8 2 4 3 2" xfId="9787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3" xfId="214"/>
    <cellStyle name="Обычный 4 8 3 10" xfId="12594"/>
    <cellStyle name="Обычный 4 8 3 11" xfId="12595"/>
    <cellStyle name="Обычный 4 8 3 2" xfId="215"/>
    <cellStyle name="Обычный 4 8 3 2 10" xfId="12596"/>
    <cellStyle name="Обычный 4 8 3 2 2" xfId="901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3" xfId="5282"/>
    <cellStyle name="Обычный 4 8 3 2 2 3 2" xfId="9789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3" xfId="902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3" xfId="5283"/>
    <cellStyle name="Обычный 4 8 3 2 3 3 2" xfId="9790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3" xfId="905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3" xfId="5285"/>
    <cellStyle name="Обычный 4 8 3 3 3 2" xfId="9792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4" xfId="906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3" xfId="5286"/>
    <cellStyle name="Обычный 4 8 3 4 3 2" xfId="9793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4" xfId="216"/>
    <cellStyle name="Обычный 4 8 4 10" xfId="12610"/>
    <cellStyle name="Обычный 4 8 4 2" xfId="909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3" xfId="5288"/>
    <cellStyle name="Обычный 4 8 4 2 3 2" xfId="9795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3" xfId="910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3" xfId="5289"/>
    <cellStyle name="Обычный 4 8 4 3 3 2" xfId="9796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2" xfId="913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3" xfId="5291"/>
    <cellStyle name="Обычный 4 8 5 2 3 2" xfId="9798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3" xfId="914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3" xfId="5292"/>
    <cellStyle name="Обычный 4 8 5 3 3 2" xfId="979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3" xfId="5294"/>
    <cellStyle name="Обычный 4 8 6 3 2" xfId="9801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7" xfId="918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3" xfId="5295"/>
    <cellStyle name="Обычный 4 8 7 3 2" xfId="9802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2" xfId="219"/>
    <cellStyle name="Обычный 4 9 2 10" xfId="12634"/>
    <cellStyle name="Обычный 4 9 2 11" xfId="12635"/>
    <cellStyle name="Обычный 4 9 2 2" xfId="220"/>
    <cellStyle name="Обычный 4 9 2 2 10" xfId="12636"/>
    <cellStyle name="Обычный 4 9 2 2 2" xfId="921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3" xfId="5297"/>
    <cellStyle name="Обычный 4 9 2 2 2 3 2" xfId="9804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3" xfId="922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3" xfId="5298"/>
    <cellStyle name="Обычный 4 9 2 2 3 3 2" xfId="9805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3" xfId="925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3" xfId="5300"/>
    <cellStyle name="Обычный 4 9 2 3 3 2" xfId="9807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4" xfId="926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3" xfId="5301"/>
    <cellStyle name="Обычный 4 9 2 4 3 2" xfId="9808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3" xfId="221"/>
    <cellStyle name="Обычный 4 9 3 10" xfId="12650"/>
    <cellStyle name="Обычный 4 9 3 11" xfId="12651"/>
    <cellStyle name="Обычный 4 9 3 2" xfId="222"/>
    <cellStyle name="Обычный 4 9 3 2 10" xfId="12652"/>
    <cellStyle name="Обычный 4 9 3 2 2" xfId="929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3" xfId="5303"/>
    <cellStyle name="Обычный 4 9 3 2 2 3 2" xfId="9810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3" xfId="930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3" xfId="5304"/>
    <cellStyle name="Обычный 4 9 3 2 3 3 2" xfId="9811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3" xfId="933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3" xfId="5306"/>
    <cellStyle name="Обычный 4 9 3 3 3 2" xfId="9813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4" xfId="934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3" xfId="5307"/>
    <cellStyle name="Обычный 4 9 3 4 3 2" xfId="9814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4" xfId="223"/>
    <cellStyle name="Обычный 4 9 4 10" xfId="12666"/>
    <cellStyle name="Обычный 4 9 4 2" xfId="937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3" xfId="5309"/>
    <cellStyle name="Обычный 4 9 4 2 3 2" xfId="9816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3" xfId="938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3" xfId="5310"/>
    <cellStyle name="Обычный 4 9 4 3 3 2" xfId="9817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2" xfId="941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3" xfId="5312"/>
    <cellStyle name="Обычный 4 9 5 2 3 2" xfId="9819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3" xfId="942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3" xfId="5313"/>
    <cellStyle name="Обычный 4 9 5 3 3 2" xfId="9820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3" xfId="5315"/>
    <cellStyle name="Обычный 4 9 6 3 2" xfId="9822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7" xfId="946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3" xfId="5316"/>
    <cellStyle name="Обычный 4 9 7 3 2" xfId="9823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7" xfId="11487"/>
    <cellStyle name="Обычный 48" xfId="13600"/>
    <cellStyle name="Обычный 5" xfId="225"/>
    <cellStyle name="Обычный 5 10" xfId="226"/>
    <cellStyle name="Обычный 5 10 10" xfId="12688"/>
    <cellStyle name="Обычный 5 10 11" xfId="12689"/>
    <cellStyle name="Обычный 5 10 2" xfId="227"/>
    <cellStyle name="Обычный 5 10 2 10" xfId="12690"/>
    <cellStyle name="Обычный 5 10 2 2" xfId="950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3" xfId="5318"/>
    <cellStyle name="Обычный 5 10 2 2 3 2" xfId="9825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3" xfId="951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3" xfId="5319"/>
    <cellStyle name="Обычный 5 10 2 3 3 2" xfId="9826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3" xfId="954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3" xfId="5321"/>
    <cellStyle name="Обычный 5 10 3 3 2" xfId="9828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4" xfId="955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3" xfId="5322"/>
    <cellStyle name="Обычный 5 10 4 3 2" xfId="9829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2" xfId="229"/>
    <cellStyle name="Обычный 5 11 2 10" xfId="12706"/>
    <cellStyle name="Обычный 5 11 2 2" xfId="958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3" xfId="5324"/>
    <cellStyle name="Обычный 5 11 2 2 3 2" xfId="9831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3" xfId="959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3" xfId="5325"/>
    <cellStyle name="Обычный 5 11 2 3 3 2" xfId="9832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3" xfId="962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3" xfId="5327"/>
    <cellStyle name="Обычный 5 11 3 3 2" xfId="9834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4" xfId="963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3" xfId="5328"/>
    <cellStyle name="Обычный 5 11 4 3 2" xfId="9835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2" xfId="231"/>
    <cellStyle name="Обычный 5 12 2 10" xfId="12722"/>
    <cellStyle name="Обычный 5 12 2 2" xfId="966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3" xfId="5330"/>
    <cellStyle name="Обычный 5 12 2 2 3 2" xfId="9837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3" xfId="967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3" xfId="5331"/>
    <cellStyle name="Обычный 5 12 2 3 3 2" xfId="9838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3" xfId="970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3" xfId="5333"/>
    <cellStyle name="Обычный 5 12 3 3 2" xfId="9840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4" xfId="971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3" xfId="5334"/>
    <cellStyle name="Обычный 5 12 4 3 2" xfId="9841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2" xfId="233"/>
    <cellStyle name="Обычный 5 13 2 10" xfId="12738"/>
    <cellStyle name="Обычный 5 13 2 2" xfId="974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3" xfId="5336"/>
    <cellStyle name="Обычный 5 13 2 2 3 2" xfId="9843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3" xfId="975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3" xfId="5337"/>
    <cellStyle name="Обычный 5 13 2 3 3 2" xfId="9844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3" xfId="978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3" xfId="5339"/>
    <cellStyle name="Обычный 5 13 3 3 2" xfId="984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4" xfId="979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3" xfId="5340"/>
    <cellStyle name="Обычный 5 13 4 3 2" xfId="9847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2" xfId="235"/>
    <cellStyle name="Обычный 5 14 2 10" xfId="12754"/>
    <cellStyle name="Обычный 5 14 2 2" xfId="982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3" xfId="5342"/>
    <cellStyle name="Обычный 5 14 2 2 3 2" xfId="9849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3" xfId="983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3" xfId="5343"/>
    <cellStyle name="Обычный 5 14 2 3 3 2" xfId="9850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3" xfId="986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3" xfId="5345"/>
    <cellStyle name="Обычный 5 14 3 3 2" xfId="9852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4" xfId="987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3" xfId="5346"/>
    <cellStyle name="Обычный 5 14 4 3 2" xfId="9853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2" xfId="237"/>
    <cellStyle name="Обычный 5 15 2 10" xfId="12770"/>
    <cellStyle name="Обычный 5 15 2 2" xfId="990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3" xfId="5348"/>
    <cellStyle name="Обычный 5 15 2 2 3 2" xfId="9855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3" xfId="991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3" xfId="5349"/>
    <cellStyle name="Обычный 5 15 2 3 3 2" xfId="9856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3" xfId="994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3" xfId="5351"/>
    <cellStyle name="Обычный 5 15 3 3 2" xfId="985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4" xfId="995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3" xfId="5352"/>
    <cellStyle name="Обычный 5 15 4 3 2" xfId="9859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2" xfId="239"/>
    <cellStyle name="Обычный 5 16 2 10" xfId="12786"/>
    <cellStyle name="Обычный 5 16 2 2" xfId="998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3" xfId="5354"/>
    <cellStyle name="Обычный 5 16 2 2 3 2" xfId="9861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3" xfId="999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3" xfId="5355"/>
    <cellStyle name="Обычный 5 16 2 3 3 2" xfId="9862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3" xfId="1002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3" xfId="5357"/>
    <cellStyle name="Обычный 5 16 3 3 2" xfId="9864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4" xfId="1003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3" xfId="5358"/>
    <cellStyle name="Обычный 5 16 4 3 2" xfId="9865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2" xfId="241"/>
    <cellStyle name="Обычный 5 17 2 10" xfId="12802"/>
    <cellStyle name="Обычный 5 17 2 2" xfId="1006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3" xfId="5360"/>
    <cellStyle name="Обычный 5 17 2 2 3 2" xfId="9867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3" xfId="1007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3" xfId="5361"/>
    <cellStyle name="Обычный 5 17 2 3 3 2" xfId="9868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3" xfId="1010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3" xfId="5363"/>
    <cellStyle name="Обычный 5 17 3 3 2" xfId="9870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4" xfId="1011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3" xfId="5364"/>
    <cellStyle name="Обычный 5 17 4 3 2" xfId="9871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2" xfId="1014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3" xfId="5366"/>
    <cellStyle name="Обычный 5 18 2 3 2" xfId="9873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3" xfId="1015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3" xfId="5367"/>
    <cellStyle name="Обычный 5 18 3 3 2" xfId="987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2" xfId="1018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3" xfId="5369"/>
    <cellStyle name="Обычный 5 19 2 3 2" xfId="9876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3" xfId="1019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3" xfId="5370"/>
    <cellStyle name="Обычный 5 19 3 3 2" xfId="9877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2" xfId="245"/>
    <cellStyle name="Обычный 5 2 2 10" xfId="12834"/>
    <cellStyle name="Обычный 5 2 2 2" xfId="1022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3" xfId="5372"/>
    <cellStyle name="Обычный 5 2 2 2 3 2" xfId="9879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3" xfId="1023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3" xfId="5373"/>
    <cellStyle name="Обычный 5 2 2 3 3 2" xfId="988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3" xfId="1026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3" xfId="5375"/>
    <cellStyle name="Обычный 5 2 3 3 2" xfId="9882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4" xfId="1027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3" xfId="5376"/>
    <cellStyle name="Обычный 5 2 4 3 2" xfId="9883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3" xfId="5378"/>
    <cellStyle name="Обычный 5 20 3 2" xfId="9885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1" xfId="1031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3" xfId="5379"/>
    <cellStyle name="Обычный 5 21 3 2" xfId="9886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3" xfId="246"/>
    <cellStyle name="Обычный 5 3 10" xfId="12856"/>
    <cellStyle name="Обычный 5 3 11" xfId="12857"/>
    <cellStyle name="Обычный 5 3 2" xfId="247"/>
    <cellStyle name="Обычный 5 3 2 10" xfId="12858"/>
    <cellStyle name="Обычный 5 3 2 2" xfId="1033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3" xfId="5381"/>
    <cellStyle name="Обычный 5 3 2 2 3 2" xfId="9888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3" xfId="1034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3" xfId="5382"/>
    <cellStyle name="Обычный 5 3 2 3 3 2" xfId="9889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3" xfId="1037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3" xfId="5384"/>
    <cellStyle name="Обычный 5 3 3 3 2" xfId="9891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4" xfId="1038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3" xfId="5385"/>
    <cellStyle name="Обычный 5 3 4 3 2" xfId="9892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4" xfId="248"/>
    <cellStyle name="Обычный 5 4 10" xfId="12872"/>
    <cellStyle name="Обычный 5 4 11" xfId="12873"/>
    <cellStyle name="Обычный 5 4 2" xfId="249"/>
    <cellStyle name="Обычный 5 4 2 10" xfId="12874"/>
    <cellStyle name="Обычный 5 4 2 2" xfId="1041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3" xfId="5387"/>
    <cellStyle name="Обычный 5 4 2 2 3 2" xfId="9894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3" xfId="1042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3" xfId="5388"/>
    <cellStyle name="Обычный 5 4 2 3 3 2" xfId="9895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3" xfId="1045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3" xfId="5390"/>
    <cellStyle name="Обычный 5 4 3 3 2" xfId="9897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4" xfId="1046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3" xfId="5391"/>
    <cellStyle name="Обычный 5 4 4 3 2" xfId="9898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5" xfId="250"/>
    <cellStyle name="Обычный 5 5 10" xfId="12888"/>
    <cellStyle name="Обычный 5 5 11" xfId="12889"/>
    <cellStyle name="Обычный 5 5 2" xfId="251"/>
    <cellStyle name="Обычный 5 5 2 10" xfId="12890"/>
    <cellStyle name="Обычный 5 5 2 2" xfId="1049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3" xfId="5393"/>
    <cellStyle name="Обычный 5 5 2 2 3 2" xfId="9900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3" xfId="1050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3" xfId="5394"/>
    <cellStyle name="Обычный 5 5 2 3 3 2" xfId="9901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3" xfId="1053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3" xfId="5396"/>
    <cellStyle name="Обычный 5 5 3 3 2" xfId="9903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4" xfId="1054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3" xfId="5397"/>
    <cellStyle name="Обычный 5 5 4 3 2" xfId="99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6" xfId="252"/>
    <cellStyle name="Обычный 5 6 10" xfId="12904"/>
    <cellStyle name="Обычный 5 6 11" xfId="12905"/>
    <cellStyle name="Обычный 5 6 2" xfId="253"/>
    <cellStyle name="Обычный 5 6 2 10" xfId="12906"/>
    <cellStyle name="Обычный 5 6 2 2" xfId="1057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3" xfId="5399"/>
    <cellStyle name="Обычный 5 6 2 2 3 2" xfId="9906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3" xfId="1058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3" xfId="5400"/>
    <cellStyle name="Обычный 5 6 2 3 3 2" xfId="9907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3" xfId="1061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3" xfId="5402"/>
    <cellStyle name="Обычный 5 6 3 3 2" xfId="9909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4" xfId="1062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3" xfId="5403"/>
    <cellStyle name="Обычный 5 6 4 3 2" xfId="9910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2" xfId="255"/>
    <cellStyle name="Обычный 5 7 2 10" xfId="12922"/>
    <cellStyle name="Обычный 5 7 2 2" xfId="1065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3" xfId="5405"/>
    <cellStyle name="Обычный 5 7 2 2 3 2" xfId="9912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3" xfId="1066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3" xfId="5406"/>
    <cellStyle name="Обычный 5 7 2 3 3 2" xfId="991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3" xfId="1069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3" xfId="5408"/>
    <cellStyle name="Обычный 5 7 3 3 2" xfId="9915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4" xfId="1070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3" xfId="5409"/>
    <cellStyle name="Обычный 5 7 4 3 2" xfId="9916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2" xfId="257"/>
    <cellStyle name="Обычный 5 8 2 10" xfId="12938"/>
    <cellStyle name="Обычный 5 8 2 2" xfId="1073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3" xfId="5411"/>
    <cellStyle name="Обычный 5 8 2 2 3 2" xfId="9918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3" xfId="1074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3" xfId="5412"/>
    <cellStyle name="Обычный 5 8 2 3 3 2" xfId="9919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3" xfId="1077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3" xfId="5414"/>
    <cellStyle name="Обычный 5 8 3 3 2" xfId="9921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4" xfId="1078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3" xfId="5415"/>
    <cellStyle name="Обычный 5 8 4 3 2" xfId="9922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2" xfId="259"/>
    <cellStyle name="Обычный 5 9 2 10" xfId="12954"/>
    <cellStyle name="Обычный 5 9 2 2" xfId="1081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3" xfId="5417"/>
    <cellStyle name="Обычный 5 9 2 2 3 2" xfId="9924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3" xfId="1082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3" xfId="5418"/>
    <cellStyle name="Обычный 5 9 2 3 3 2" xfId="9925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3" xfId="1085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3" xfId="5420"/>
    <cellStyle name="Обычный 5 9 3 3 2" xfId="9927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4" xfId="1086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3" xfId="5421"/>
    <cellStyle name="Обычный 5 9 4 3 2" xfId="9928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50" xfId="13601"/>
    <cellStyle name="Обычный 51" xfId="13603"/>
    <cellStyle name="Обычный 6" xfId="260"/>
    <cellStyle name="Обычный 6 10" xfId="261"/>
    <cellStyle name="Обычный 6 10 10" xfId="12968"/>
    <cellStyle name="Обычный 6 10 11" xfId="12969"/>
    <cellStyle name="Обычный 6 10 2" xfId="262"/>
    <cellStyle name="Обычный 6 10 2 10" xfId="12970"/>
    <cellStyle name="Обычный 6 10 2 2" xfId="1090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3" xfId="5423"/>
    <cellStyle name="Обычный 6 10 2 2 3 2" xfId="9930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3" xfId="1091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3" xfId="5424"/>
    <cellStyle name="Обычный 6 10 2 3 3 2" xfId="9931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3" xfId="1094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3" xfId="5426"/>
    <cellStyle name="Обычный 6 10 3 3 2" xfId="9933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4" xfId="1095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3" xfId="5427"/>
    <cellStyle name="Обычный 6 10 4 3 2" xfId="9934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2" xfId="264"/>
    <cellStyle name="Обычный 6 11 2 10" xfId="12986"/>
    <cellStyle name="Обычный 6 11 2 2" xfId="1098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3" xfId="5429"/>
    <cellStyle name="Обычный 6 11 2 2 3 2" xfId="9936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3" xfId="1099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3" xfId="5430"/>
    <cellStyle name="Обычный 6 11 2 3 3 2" xfId="9937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3" xfId="1102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3" xfId="5432"/>
    <cellStyle name="Обычный 6 11 3 3 2" xfId="9939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4" xfId="1103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3" xfId="5433"/>
    <cellStyle name="Обычный 6 11 4 3 2" xfId="9940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2" xfId="266"/>
    <cellStyle name="Обычный 6 12 2 10" xfId="13002"/>
    <cellStyle name="Обычный 6 12 2 2" xfId="1106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3" xfId="5435"/>
    <cellStyle name="Обычный 6 12 2 2 3 2" xfId="9942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3" xfId="1107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3" xfId="5436"/>
    <cellStyle name="Обычный 6 12 2 3 3 2" xfId="994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3" xfId="1110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3" xfId="5438"/>
    <cellStyle name="Обычный 6 12 3 3 2" xfId="9945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4" xfId="1111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3" xfId="5439"/>
    <cellStyle name="Обычный 6 12 4 3 2" xfId="9946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2" xfId="268"/>
    <cellStyle name="Обычный 6 13 2 10" xfId="13018"/>
    <cellStyle name="Обычный 6 13 2 2" xfId="1114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3" xfId="5441"/>
    <cellStyle name="Обычный 6 13 2 2 3 2" xfId="9948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3" xfId="1115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3" xfId="5442"/>
    <cellStyle name="Обычный 6 13 2 3 3 2" xfId="9949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3" xfId="1118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3" xfId="5444"/>
    <cellStyle name="Обычный 6 13 3 3 2" xfId="9951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4" xfId="1119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3" xfId="5445"/>
    <cellStyle name="Обычный 6 13 4 3 2" xfId="9952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2" xfId="270"/>
    <cellStyle name="Обычный 6 14 2 10" xfId="13034"/>
    <cellStyle name="Обычный 6 14 2 2" xfId="1122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3" xfId="5447"/>
    <cellStyle name="Обычный 6 14 2 2 3 2" xfId="9954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3" xfId="1123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3" xfId="5448"/>
    <cellStyle name="Обычный 6 14 2 3 3 2" xfId="995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3" xfId="1126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3" xfId="5450"/>
    <cellStyle name="Обычный 6 14 3 3 2" xfId="9957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4" xfId="1127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3" xfId="5451"/>
    <cellStyle name="Обычный 6 14 4 3 2" xfId="9958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2" xfId="272"/>
    <cellStyle name="Обычный 6 15 2 10" xfId="13050"/>
    <cellStyle name="Обычный 6 15 2 2" xfId="1130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3" xfId="5453"/>
    <cellStyle name="Обычный 6 15 2 2 3 2" xfId="9960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3" xfId="1131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3" xfId="5454"/>
    <cellStyle name="Обычный 6 15 2 3 3 2" xfId="9961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3" xfId="1134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3" xfId="5456"/>
    <cellStyle name="Обычный 6 15 3 3 2" xfId="9963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4" xfId="1135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3" xfId="5457"/>
    <cellStyle name="Обычный 6 15 4 3 2" xfId="9964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2" xfId="274"/>
    <cellStyle name="Обычный 6 16 2 10" xfId="13066"/>
    <cellStyle name="Обычный 6 16 2 2" xfId="1138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3" xfId="5459"/>
    <cellStyle name="Обычный 6 16 2 2 3 2" xfId="9966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3" xfId="1139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3" xfId="5460"/>
    <cellStyle name="Обычный 6 16 2 3 3 2" xfId="9967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3" xfId="1142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3" xfId="5462"/>
    <cellStyle name="Обычный 6 16 3 3 2" xfId="9969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4" xfId="1143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3" xfId="5463"/>
    <cellStyle name="Обычный 6 16 4 3 2" xfId="9970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2" xfId="1146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3" xfId="5465"/>
    <cellStyle name="Обычный 6 17 2 3 2" xfId="9972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3" xfId="1147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3" xfId="5466"/>
    <cellStyle name="Обычный 6 17 3 3 2" xfId="9973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2" xfId="1150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3" xfId="5468"/>
    <cellStyle name="Обычный 6 18 2 3 2" xfId="9975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3" xfId="1151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3" xfId="5469"/>
    <cellStyle name="Обычный 6 18 3 3 2" xfId="9976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3" xfId="5471"/>
    <cellStyle name="Обычный 6 19 3 2" xfId="9978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2" xfId="277"/>
    <cellStyle name="Обычный 6 2 10" xfId="13099"/>
    <cellStyle name="Обычный 6 2 11" xfId="13100"/>
    <cellStyle name="Обычный 6 2 2" xfId="278"/>
    <cellStyle name="Обычный 6 2 2 10" xfId="13101"/>
    <cellStyle name="Обычный 6 2 2 2" xfId="1155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3" xfId="5472"/>
    <cellStyle name="Обычный 6 2 2 2 3 2" xfId="9979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3" xfId="1156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3" xfId="5473"/>
    <cellStyle name="Обычный 6 2 2 3 3 2" xfId="9980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3" xfId="1159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3" xfId="5475"/>
    <cellStyle name="Обычный 6 2 3 3 2" xfId="9982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4" xfId="1160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3" xfId="5476"/>
    <cellStyle name="Обычный 6 2 4 3 2" xfId="9983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3" xfId="5478"/>
    <cellStyle name="Обычный 6 20 3 2" xfId="998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3" xfId="279"/>
    <cellStyle name="Обычный 6 3 10" xfId="13120"/>
    <cellStyle name="Обычный 6 3 11" xfId="13121"/>
    <cellStyle name="Обычный 6 3 2" xfId="280"/>
    <cellStyle name="Обычный 6 3 2 10" xfId="13122"/>
    <cellStyle name="Обычный 6 3 2 2" xfId="1165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3" xfId="5480"/>
    <cellStyle name="Обычный 6 3 2 2 3 2" xfId="9987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3" xfId="1166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3" xfId="5481"/>
    <cellStyle name="Обычный 6 3 2 3 3 2" xfId="9988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3" xfId="1169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3" xfId="5483"/>
    <cellStyle name="Обычный 6 3 3 3 2" xfId="9990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4" xfId="1170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3" xfId="5484"/>
    <cellStyle name="Обычный 6 3 4 3 2" xfId="999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4" xfId="281"/>
    <cellStyle name="Обычный 6 4 10" xfId="13136"/>
    <cellStyle name="Обычный 6 4 11" xfId="13137"/>
    <cellStyle name="Обычный 6 4 2" xfId="282"/>
    <cellStyle name="Обычный 6 4 2 10" xfId="13138"/>
    <cellStyle name="Обычный 6 4 2 2" xfId="1173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3" xfId="5486"/>
    <cellStyle name="Обычный 6 4 2 2 3 2" xfId="9993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3" xfId="1174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3" xfId="5487"/>
    <cellStyle name="Обычный 6 4 2 3 3 2" xfId="9994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3" xfId="1177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3" xfId="5489"/>
    <cellStyle name="Обычный 6 4 3 3 2" xfId="9996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4" xfId="1178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3" xfId="5490"/>
    <cellStyle name="Обычный 6 4 4 3 2" xfId="9997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5" xfId="283"/>
    <cellStyle name="Обычный 6 5 10" xfId="13152"/>
    <cellStyle name="Обычный 6 5 11" xfId="13153"/>
    <cellStyle name="Обычный 6 5 2" xfId="284"/>
    <cellStyle name="Обычный 6 5 2 10" xfId="13154"/>
    <cellStyle name="Обычный 6 5 2 2" xfId="1181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3" xfId="5492"/>
    <cellStyle name="Обычный 6 5 2 2 3 2" xfId="999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3" xfId="1182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3" xfId="5493"/>
    <cellStyle name="Обычный 6 5 2 3 3 2" xfId="10000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3" xfId="1185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3" xfId="5495"/>
    <cellStyle name="Обычный 6 5 3 3 2" xfId="10002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4" xfId="1186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3" xfId="5496"/>
    <cellStyle name="Обычный 6 5 4 3 2" xfId="10003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6" xfId="285"/>
    <cellStyle name="Обычный 6 6 10" xfId="13168"/>
    <cellStyle name="Обычный 6 6 11" xfId="13169"/>
    <cellStyle name="Обычный 6 6 2" xfId="286"/>
    <cellStyle name="Обычный 6 6 2 10" xfId="13170"/>
    <cellStyle name="Обычный 6 6 2 2" xfId="1189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3" xfId="5498"/>
    <cellStyle name="Обычный 6 6 2 2 3 2" xfId="10005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3" xfId="1190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3" xfId="5499"/>
    <cellStyle name="Обычный 6 6 2 3 3 2" xfId="10006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3" xfId="1193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3" xfId="5501"/>
    <cellStyle name="Обычный 6 6 3 3 2" xfId="10008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4" xfId="1194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3" xfId="5502"/>
    <cellStyle name="Обычный 6 6 4 3 2" xfId="10009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2" xfId="288"/>
    <cellStyle name="Обычный 6 7 2 10" xfId="13186"/>
    <cellStyle name="Обычный 6 7 2 2" xfId="1197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3" xfId="5504"/>
    <cellStyle name="Обычный 6 7 2 2 3 2" xfId="10011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3" xfId="1198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3" xfId="5505"/>
    <cellStyle name="Обычный 6 7 2 3 3 2" xfId="10012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3" xfId="1201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3" xfId="5507"/>
    <cellStyle name="Обычный 6 7 3 3 2" xfId="10014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4" xfId="1202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3" xfId="5508"/>
    <cellStyle name="Обычный 6 7 4 3 2" xfId="10015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2" xfId="290"/>
    <cellStyle name="Обычный 6 8 2 10" xfId="13202"/>
    <cellStyle name="Обычный 6 8 2 2" xfId="1205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3" xfId="5510"/>
    <cellStyle name="Обычный 6 8 2 2 3 2" xfId="10017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3" xfId="1206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3" xfId="5511"/>
    <cellStyle name="Обычный 6 8 2 3 3 2" xfId="10018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3" xfId="1209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3" xfId="5513"/>
    <cellStyle name="Обычный 6 8 3 3 2" xfId="10020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4" xfId="1210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3" xfId="5514"/>
    <cellStyle name="Обычный 6 8 4 3 2" xfId="100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2" xfId="292"/>
    <cellStyle name="Обычный 6 9 2 10" xfId="13218"/>
    <cellStyle name="Обычный 6 9 2 2" xfId="1213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3" xfId="5516"/>
    <cellStyle name="Обычный 6 9 2 2 3 2" xfId="10023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3" xfId="1214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3" xfId="5517"/>
    <cellStyle name="Обычный 6 9 2 3 3 2" xfId="10024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3" xfId="1217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3" xfId="5519"/>
    <cellStyle name="Обычный 6 9 3 3 2" xfId="10026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4" xfId="1218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3" xfId="5520"/>
    <cellStyle name="Обычный 6 9 4 3 2" xfId="10027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7" xfId="293"/>
    <cellStyle name="Обычный 7 10" xfId="294"/>
    <cellStyle name="Обычный 7 10 10" xfId="13232"/>
    <cellStyle name="Обычный 7 10 11" xfId="13233"/>
    <cellStyle name="Обычный 7 10 2" xfId="295"/>
    <cellStyle name="Обычный 7 10 2 10" xfId="13234"/>
    <cellStyle name="Обычный 7 10 2 2" xfId="1222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3" xfId="5522"/>
    <cellStyle name="Обычный 7 10 2 2 3 2" xfId="10029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3" xfId="1223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3" xfId="5523"/>
    <cellStyle name="Обычный 7 10 2 3 3 2" xfId="10030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3" xfId="1226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3" xfId="5525"/>
    <cellStyle name="Обычный 7 10 3 3 2" xfId="10032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4" xfId="1227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3" xfId="5526"/>
    <cellStyle name="Обычный 7 10 4 3 2" xfId="10033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2" xfId="297"/>
    <cellStyle name="Обычный 7 11 2 10" xfId="13250"/>
    <cellStyle name="Обычный 7 11 2 2" xfId="1230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3" xfId="5528"/>
    <cellStyle name="Обычный 7 11 2 2 3 2" xfId="10035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3" xfId="1231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3" xfId="5529"/>
    <cellStyle name="Обычный 7 11 2 3 3 2" xfId="1003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3" xfId="1234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3" xfId="5531"/>
    <cellStyle name="Обычный 7 11 3 3 2" xfId="1003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4" xfId="1235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3" xfId="5532"/>
    <cellStyle name="Обычный 7 11 4 3 2" xfId="10039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2" xfId="299"/>
    <cellStyle name="Обычный 7 12 2 10" xfId="13266"/>
    <cellStyle name="Обычный 7 12 2 2" xfId="1238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3" xfId="5534"/>
    <cellStyle name="Обычный 7 12 2 2 3 2" xfId="10041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3" xfId="1239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3" xfId="5535"/>
    <cellStyle name="Обычный 7 12 2 3 3 2" xfId="10042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3" xfId="1242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3" xfId="5537"/>
    <cellStyle name="Обычный 7 12 3 3 2" xfId="10044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4" xfId="1243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3" xfId="5538"/>
    <cellStyle name="Обычный 7 12 4 3 2" xfId="10045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2" xfId="301"/>
    <cellStyle name="Обычный 7 13 2 10" xfId="13282"/>
    <cellStyle name="Обычный 7 13 2 2" xfId="1246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3" xfId="5540"/>
    <cellStyle name="Обычный 7 13 2 2 3 2" xfId="10047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3" xfId="1247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3" xfId="5541"/>
    <cellStyle name="Обычный 7 13 2 3 3 2" xfId="10048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3" xfId="1250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3" xfId="5543"/>
    <cellStyle name="Обычный 7 13 3 3 2" xfId="10050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4" xfId="1251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3" xfId="5544"/>
    <cellStyle name="Обычный 7 13 4 3 2" xfId="1005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2" xfId="303"/>
    <cellStyle name="Обычный 7 14 2 10" xfId="13298"/>
    <cellStyle name="Обычный 7 14 2 2" xfId="1254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3" xfId="5546"/>
    <cellStyle name="Обычный 7 14 2 2 3 2" xfId="1005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3" xfId="1255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3" xfId="5547"/>
    <cellStyle name="Обычный 7 14 2 3 3 2" xfId="10054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3" xfId="1258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3" xfId="5549"/>
    <cellStyle name="Обычный 7 14 3 3 2" xfId="10056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4" xfId="1259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3" xfId="5550"/>
    <cellStyle name="Обычный 7 14 4 3 2" xfId="10057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2" xfId="305"/>
    <cellStyle name="Обычный 7 15 2 10" xfId="13314"/>
    <cellStyle name="Обычный 7 15 2 2" xfId="1262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3" xfId="5552"/>
    <cellStyle name="Обычный 7 15 2 2 3 2" xfId="10059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3" xfId="1263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3" xfId="5553"/>
    <cellStyle name="Обычный 7 15 2 3 3 2" xfId="10060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3" xfId="1266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3" xfId="5555"/>
    <cellStyle name="Обычный 7 15 3 3 2" xfId="10062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4" xfId="1267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3" xfId="5556"/>
    <cellStyle name="Обычный 7 15 4 3 2" xfId="1006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2" xfId="307"/>
    <cellStyle name="Обычный 7 16 2 10" xfId="13330"/>
    <cellStyle name="Обычный 7 16 2 2" xfId="1270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3" xfId="5558"/>
    <cellStyle name="Обычный 7 16 2 2 3 2" xfId="10065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3" xfId="1271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3" xfId="5559"/>
    <cellStyle name="Обычный 7 16 2 3 3 2" xfId="10066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3" xfId="1274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3" xfId="5561"/>
    <cellStyle name="Обычный 7 16 3 3 2" xfId="10068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4" xfId="1275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3" xfId="5562"/>
    <cellStyle name="Обычный 7 16 4 3 2" xfId="1006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2" xfId="1278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3" xfId="5564"/>
    <cellStyle name="Обычный 7 17 2 3 2" xfId="10071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3" xfId="1279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3" xfId="5565"/>
    <cellStyle name="Обычный 7 17 3 3 2" xfId="10072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2" xfId="1282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3" xfId="5567"/>
    <cellStyle name="Обычный 7 18 2 3 2" xfId="10074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3" xfId="1283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3" xfId="5568"/>
    <cellStyle name="Обычный 7 18 3 3 2" xfId="10075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3" xfId="5570"/>
    <cellStyle name="Обычный 7 19 3 2" xfId="10077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2" xfId="310"/>
    <cellStyle name="Обычный 7 2 10" xfId="13363"/>
    <cellStyle name="Обычный 7 2 11" xfId="13364"/>
    <cellStyle name="Обычный 7 2 2" xfId="311"/>
    <cellStyle name="Обычный 7 2 2 10" xfId="13365"/>
    <cellStyle name="Обычный 7 2 2 2" xfId="1287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3" xfId="5571"/>
    <cellStyle name="Обычный 7 2 2 2 3 2" xfId="10078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3" xfId="1288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3" xfId="5572"/>
    <cellStyle name="Обычный 7 2 2 3 3 2" xfId="10079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3" xfId="1291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3" xfId="5574"/>
    <cellStyle name="Обычный 7 2 3 3 2" xfId="10081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4" xfId="1292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3" xfId="5575"/>
    <cellStyle name="Обычный 7 2 4 3 2" xfId="10082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3" xfId="5577"/>
    <cellStyle name="Обычный 7 20 3 2" xfId="10084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3" xfId="312"/>
    <cellStyle name="Обычный 7 3 10" xfId="13384"/>
    <cellStyle name="Обычный 7 3 11" xfId="13385"/>
    <cellStyle name="Обычный 7 3 2" xfId="313"/>
    <cellStyle name="Обычный 7 3 2 10" xfId="13386"/>
    <cellStyle name="Обычный 7 3 2 2" xfId="1297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3" xfId="5579"/>
    <cellStyle name="Обычный 7 3 2 2 3 2" xfId="10086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3" xfId="1298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3" xfId="5580"/>
    <cellStyle name="Обычный 7 3 2 3 3 2" xfId="10087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3" xfId="1301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3" xfId="5582"/>
    <cellStyle name="Обычный 7 3 3 3 2" xfId="10089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4" xfId="1302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3" xfId="5583"/>
    <cellStyle name="Обычный 7 3 4 3 2" xfId="10090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4" xfId="314"/>
    <cellStyle name="Обычный 7 4 10" xfId="13400"/>
    <cellStyle name="Обычный 7 4 11" xfId="13401"/>
    <cellStyle name="Обычный 7 4 2" xfId="315"/>
    <cellStyle name="Обычный 7 4 2 10" xfId="13402"/>
    <cellStyle name="Обычный 7 4 2 2" xfId="1305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3" xfId="5585"/>
    <cellStyle name="Обычный 7 4 2 2 3 2" xfId="10092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3" xfId="1306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3" xfId="5586"/>
    <cellStyle name="Обычный 7 4 2 3 3 2" xfId="10093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3" xfId="1309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3" xfId="5588"/>
    <cellStyle name="Обычный 7 4 3 3 2" xfId="10095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4" xfId="1310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3" xfId="5589"/>
    <cellStyle name="Обычный 7 4 4 3 2" xfId="1009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5" xfId="316"/>
    <cellStyle name="Обычный 7 5 10" xfId="13416"/>
    <cellStyle name="Обычный 7 5 11" xfId="13417"/>
    <cellStyle name="Обычный 7 5 2" xfId="317"/>
    <cellStyle name="Обычный 7 5 2 10" xfId="13418"/>
    <cellStyle name="Обычный 7 5 2 2" xfId="1313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3" xfId="5591"/>
    <cellStyle name="Обычный 7 5 2 2 3 2" xfId="10098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3" xfId="1314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3" xfId="5592"/>
    <cellStyle name="Обычный 7 5 2 3 3 2" xfId="10099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3" xfId="1317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3" xfId="5594"/>
    <cellStyle name="Обычный 7 5 3 3 2" xfId="10101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4" xfId="1318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3" xfId="5595"/>
    <cellStyle name="Обычный 7 5 4 3 2" xfId="10102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6" xfId="318"/>
    <cellStyle name="Обычный 7 6 10" xfId="13432"/>
    <cellStyle name="Обычный 7 6 11" xfId="13433"/>
    <cellStyle name="Обычный 7 6 2" xfId="319"/>
    <cellStyle name="Обычный 7 6 2 10" xfId="13434"/>
    <cellStyle name="Обычный 7 6 2 2" xfId="1321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3" xfId="5597"/>
    <cellStyle name="Обычный 7 6 2 2 3 2" xfId="10104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3" xfId="1322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3" xfId="5598"/>
    <cellStyle name="Обычный 7 6 2 3 3 2" xfId="1010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3" xfId="1325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3" xfId="5600"/>
    <cellStyle name="Обычный 7 6 3 3 2" xfId="10107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4" xfId="1326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3" xfId="5601"/>
    <cellStyle name="Обычный 7 6 4 3 2" xfId="10108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2" xfId="321"/>
    <cellStyle name="Обычный 7 7 2 10" xfId="13450"/>
    <cellStyle name="Обычный 7 7 2 2" xfId="1329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3" xfId="5603"/>
    <cellStyle name="Обычный 7 7 2 2 3 2" xfId="10110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3" xfId="1330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3" xfId="5604"/>
    <cellStyle name="Обычный 7 7 2 3 3 2" xfId="10111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3" xfId="1333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3" xfId="5606"/>
    <cellStyle name="Обычный 7 7 3 3 2" xfId="10113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4" xfId="1334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3" xfId="5607"/>
    <cellStyle name="Обычный 7 7 4 3 2" xfId="10114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2" xfId="323"/>
    <cellStyle name="Обычный 7 8 2 10" xfId="13466"/>
    <cellStyle name="Обычный 7 8 2 2" xfId="1337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3" xfId="5609"/>
    <cellStyle name="Обычный 7 8 2 2 3 2" xfId="10116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3" xfId="1338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3" xfId="5610"/>
    <cellStyle name="Обычный 7 8 2 3 3 2" xfId="10117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3" xfId="1341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3" xfId="5612"/>
    <cellStyle name="Обычный 7 8 3 3 2" xfId="10119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4" xfId="1342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3" xfId="5613"/>
    <cellStyle name="Обычный 7 8 4 3 2" xfId="10120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2" xfId="325"/>
    <cellStyle name="Обычный 7 9 2 10" xfId="13482"/>
    <cellStyle name="Обычный 7 9 2 2" xfId="1345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3" xfId="5615"/>
    <cellStyle name="Обычный 7 9 2 2 3 2" xfId="1012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3" xfId="1346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3" xfId="5616"/>
    <cellStyle name="Обычный 7 9 2 3 3 2" xfId="10123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3" xfId="1349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3" xfId="5618"/>
    <cellStyle name="Обычный 7 9 3 3 2" xfId="10125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4" xfId="1350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3" xfId="5619"/>
    <cellStyle name="Обычный 7 9 4 3 2" xfId="101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3" xfId="5621"/>
    <cellStyle name="Обычный 8 10 3 2" xfId="10128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2" xfId="327"/>
    <cellStyle name="Обычный 8 2 10" xfId="13501"/>
    <cellStyle name="Обычный 8 2 11" xfId="13502"/>
    <cellStyle name="Обычный 8 2 2" xfId="328"/>
    <cellStyle name="Обычный 8 2 2 10" xfId="13503"/>
    <cellStyle name="Обычный 8 2 2 2" xfId="1356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3" xfId="5623"/>
    <cellStyle name="Обычный 8 2 2 2 3 2" xfId="1013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3" xfId="1357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3" xfId="5624"/>
    <cellStyle name="Обычный 8 2 2 3 3 2" xfId="10131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3" xfId="1360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3" xfId="5626"/>
    <cellStyle name="Обычный 8 2 3 3 2" xfId="10133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4" xfId="1361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3" xfId="5627"/>
    <cellStyle name="Обычный 8 2 4 3 2" xfId="10134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3" xfId="329"/>
    <cellStyle name="Обычный 8 3 10" xfId="13517"/>
    <cellStyle name="Обычный 8 3 11" xfId="13518"/>
    <cellStyle name="Обычный 8 3 2" xfId="330"/>
    <cellStyle name="Обычный 8 3 2 10" xfId="13519"/>
    <cellStyle name="Обычный 8 3 2 2" xfId="1364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3" xfId="5629"/>
    <cellStyle name="Обычный 8 3 2 2 3 2" xfId="10136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3" xfId="1365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3" xfId="5630"/>
    <cellStyle name="Обычный 8 3 2 3 3 2" xfId="10137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3" xfId="1368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3" xfId="5632"/>
    <cellStyle name="Обычный 8 3 3 3 2" xfId="10139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4" xfId="1369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3" xfId="5633"/>
    <cellStyle name="Обычный 8 3 4 3 2" xfId="10140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4" xfId="331"/>
    <cellStyle name="Обычный 8 4 10" xfId="13533"/>
    <cellStyle name="Обычный 8 4 11" xfId="13534"/>
    <cellStyle name="Обычный 8 4 2" xfId="332"/>
    <cellStyle name="Обычный 8 4 2 10" xfId="13535"/>
    <cellStyle name="Обычный 8 4 2 2" xfId="1372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3" xfId="5635"/>
    <cellStyle name="Обычный 8 4 2 2 3 2" xfId="10142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3" xfId="1373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3" xfId="5636"/>
    <cellStyle name="Обычный 8 4 2 3 3 2" xfId="10143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3" xfId="1376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3" xfId="5638"/>
    <cellStyle name="Обычный 8 4 3 3 2" xfId="10145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4" xfId="1377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3" xfId="5639"/>
    <cellStyle name="Обычный 8 4 4 3 2" xfId="10146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5" xfId="333"/>
    <cellStyle name="Обычный 8 5 10" xfId="13549"/>
    <cellStyle name="Обычный 8 5 11" xfId="13550"/>
    <cellStyle name="Обычный 8 5 2" xfId="334"/>
    <cellStyle name="Обычный 8 5 2 10" xfId="13551"/>
    <cellStyle name="Обычный 8 5 2 2" xfId="1380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3" xfId="5641"/>
    <cellStyle name="Обычный 8 5 2 2 3 2" xfId="10148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3" xfId="1381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3" xfId="5642"/>
    <cellStyle name="Обычный 8 5 2 3 3 2" xfId="10149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3" xfId="1384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3" xfId="5644"/>
    <cellStyle name="Обычный 8 5 3 3 2" xfId="10151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4" xfId="1385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3" xfId="5645"/>
    <cellStyle name="Обычный 8 5 4 3 2" xfId="10152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2" xfId="336"/>
    <cellStyle name="Обычный 8 6 2 10" xfId="13567"/>
    <cellStyle name="Обычный 8 6 2 2" xfId="1388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3" xfId="5647"/>
    <cellStyle name="Обычный 8 6 2 2 3 2" xfId="10154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3" xfId="1389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3" xfId="5648"/>
    <cellStyle name="Обычный 8 6 2 3 3 2" xfId="10155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3" xfId="1392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3" xfId="5650"/>
    <cellStyle name="Обычный 8 6 3 3 2" xfId="10157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4" xfId="1393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3" xfId="5651"/>
    <cellStyle name="Обычный 8 6 4 3 2" xfId="10158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2" xfId="1396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3" xfId="5653"/>
    <cellStyle name="Обычный 8 7 2 3 2" xfId="101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3" xfId="1397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3" xfId="5654"/>
    <cellStyle name="Обычный 8 7 3 3 2" xfId="10161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2" xfId="1400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3" xfId="5656"/>
    <cellStyle name="Обычный 8 8 2 3 2" xfId="10163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3" xfId="1401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3" xfId="5657"/>
    <cellStyle name="Обычный 8 8 3 3 2" xfId="10164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3" xfId="5659"/>
    <cellStyle name="Обычный 8 9 3 2" xfId="10166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colors>
    <mruColors>
      <color rgb="FFDF89D5"/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view="pageBreakPreview" zoomScale="55" zoomScaleNormal="55" zoomScaleSheetLayoutView="55" workbookViewId="0">
      <selection activeCell="D12" sqref="D12"/>
    </sheetView>
  </sheetViews>
  <sheetFormatPr defaultRowHeight="12.75" x14ac:dyDescent="0.2"/>
  <cols>
    <col min="1" max="1" width="9.28515625" style="18" customWidth="1"/>
    <col min="2" max="2" width="32.7109375" style="18" customWidth="1"/>
    <col min="3" max="3" width="27.5703125" style="18" customWidth="1"/>
    <col min="4" max="4" width="42.85546875" style="18" customWidth="1"/>
    <col min="5" max="5" width="26.140625" style="18" customWidth="1"/>
    <col min="6" max="6" width="14" style="18" customWidth="1"/>
    <col min="7" max="7" width="15" style="18" customWidth="1"/>
    <col min="8" max="8" width="20" style="52" customWidth="1"/>
    <col min="9" max="9" width="33.7109375" style="66" customWidth="1"/>
    <col min="10" max="11" width="56.85546875" style="18" customWidth="1"/>
    <col min="12" max="12" width="39.140625" style="18" customWidth="1"/>
    <col min="13" max="13" width="55" style="18" bestFit="1" customWidth="1"/>
    <col min="14" max="14" width="28.140625" style="18" customWidth="1"/>
    <col min="15" max="15" width="14.5703125" style="18" customWidth="1"/>
    <col min="16" max="16" width="28.42578125" style="18" customWidth="1"/>
    <col min="17" max="16384" width="9.140625" style="18"/>
  </cols>
  <sheetData>
    <row r="1" spans="1:16" ht="15.75" x14ac:dyDescent="0.25">
      <c r="B1" s="19"/>
      <c r="C1" s="19"/>
      <c r="D1" s="19"/>
      <c r="E1" s="19"/>
      <c r="F1" s="19"/>
      <c r="G1" s="20"/>
      <c r="H1" s="21"/>
      <c r="I1" s="22"/>
      <c r="J1" s="232"/>
      <c r="K1" s="232"/>
      <c r="L1" s="232"/>
      <c r="M1" s="232"/>
      <c r="N1" s="232"/>
      <c r="O1" s="232"/>
    </row>
    <row r="2" spans="1:16" ht="20.25" x14ac:dyDescent="0.3">
      <c r="A2" s="233" t="s">
        <v>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</row>
    <row r="3" spans="1:16" ht="20.25" x14ac:dyDescent="0.2">
      <c r="A3" s="234" t="s">
        <v>59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</row>
    <row r="4" spans="1:16" ht="21" thickBot="1" x14ac:dyDescent="0.25">
      <c r="A4" s="235" t="s">
        <v>60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</row>
    <row r="5" spans="1:16" ht="18.75" customHeight="1" x14ac:dyDescent="0.2">
      <c r="A5" s="236" t="s">
        <v>1</v>
      </c>
      <c r="B5" s="209" t="s">
        <v>2</v>
      </c>
      <c r="C5" s="209" t="s">
        <v>3</v>
      </c>
      <c r="D5" s="209" t="s">
        <v>4</v>
      </c>
      <c r="E5" s="209" t="s">
        <v>5</v>
      </c>
      <c r="F5" s="209" t="s">
        <v>6</v>
      </c>
      <c r="G5" s="209"/>
      <c r="H5" s="244" t="s">
        <v>7</v>
      </c>
      <c r="I5" s="246" t="s">
        <v>8</v>
      </c>
      <c r="J5" s="209" t="s">
        <v>114</v>
      </c>
      <c r="K5" s="209" t="s">
        <v>116</v>
      </c>
      <c r="L5" s="209" t="s">
        <v>115</v>
      </c>
      <c r="M5" s="211" t="s">
        <v>61</v>
      </c>
      <c r="N5" s="209" t="s">
        <v>62</v>
      </c>
      <c r="O5" s="209" t="s">
        <v>9</v>
      </c>
      <c r="P5" s="226" t="s">
        <v>117</v>
      </c>
    </row>
    <row r="6" spans="1:16" ht="18.75" x14ac:dyDescent="0.2">
      <c r="A6" s="237"/>
      <c r="B6" s="210"/>
      <c r="C6" s="210"/>
      <c r="D6" s="210"/>
      <c r="E6" s="210"/>
      <c r="F6" s="83" t="s">
        <v>10</v>
      </c>
      <c r="G6" s="83" t="s">
        <v>11</v>
      </c>
      <c r="H6" s="245"/>
      <c r="I6" s="247"/>
      <c r="J6" s="210"/>
      <c r="K6" s="210"/>
      <c r="L6" s="210"/>
      <c r="M6" s="212"/>
      <c r="N6" s="210"/>
      <c r="O6" s="210"/>
      <c r="P6" s="227"/>
    </row>
    <row r="7" spans="1:16" ht="19.5" thickBot="1" x14ac:dyDescent="0.35">
      <c r="A7" s="86">
        <v>1</v>
      </c>
      <c r="B7" s="82">
        <v>2</v>
      </c>
      <c r="C7" s="82">
        <v>3</v>
      </c>
      <c r="D7" s="82">
        <v>4</v>
      </c>
      <c r="E7" s="82">
        <v>5</v>
      </c>
      <c r="F7" s="82">
        <v>6</v>
      </c>
      <c r="G7" s="82">
        <v>7</v>
      </c>
      <c r="H7" s="82">
        <v>8</v>
      </c>
      <c r="I7" s="82">
        <v>9</v>
      </c>
      <c r="J7" s="82">
        <v>10</v>
      </c>
      <c r="K7" s="82">
        <v>11</v>
      </c>
      <c r="L7" s="82">
        <v>12</v>
      </c>
      <c r="M7" s="87">
        <v>13</v>
      </c>
      <c r="N7" s="82">
        <v>14</v>
      </c>
      <c r="O7" s="82">
        <v>15</v>
      </c>
      <c r="P7" s="88">
        <v>16</v>
      </c>
    </row>
    <row r="8" spans="1:16" ht="24" customHeight="1" thickBot="1" x14ac:dyDescent="0.25">
      <c r="A8" s="228" t="s">
        <v>63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</row>
    <row r="9" spans="1:16" s="5" customFormat="1" ht="100.5" customHeight="1" x14ac:dyDescent="0.2">
      <c r="A9" s="24">
        <v>1</v>
      </c>
      <c r="B9" s="25" t="s">
        <v>64</v>
      </c>
      <c r="C9" s="25" t="s">
        <v>50</v>
      </c>
      <c r="D9" s="8" t="s">
        <v>65</v>
      </c>
      <c r="E9" s="26" t="s">
        <v>66</v>
      </c>
      <c r="F9" s="8" t="s">
        <v>67</v>
      </c>
      <c r="G9" s="8" t="s">
        <v>68</v>
      </c>
      <c r="H9" s="27">
        <v>5.1388888888888894E-2</v>
      </c>
      <c r="I9" s="28">
        <v>950</v>
      </c>
      <c r="J9" s="29" t="s">
        <v>69</v>
      </c>
      <c r="K9" s="29" t="s">
        <v>165</v>
      </c>
      <c r="L9" s="30" t="s">
        <v>138</v>
      </c>
      <c r="M9" s="30" t="s">
        <v>166</v>
      </c>
      <c r="N9" s="30">
        <v>1300</v>
      </c>
      <c r="O9" s="30">
        <v>-9</v>
      </c>
      <c r="P9" s="123" t="s">
        <v>160</v>
      </c>
    </row>
    <row r="10" spans="1:16" s="5" customFormat="1" ht="74.25" customHeight="1" x14ac:dyDescent="0.2">
      <c r="A10" s="31">
        <v>2</v>
      </c>
      <c r="B10" s="7" t="s">
        <v>64</v>
      </c>
      <c r="C10" s="7" t="s">
        <v>40</v>
      </c>
      <c r="D10" s="9" t="s">
        <v>70</v>
      </c>
      <c r="E10" s="35" t="s">
        <v>71</v>
      </c>
      <c r="F10" s="9" t="s">
        <v>72</v>
      </c>
      <c r="G10" s="9" t="s">
        <v>73</v>
      </c>
      <c r="H10" s="10">
        <v>4.5138888888888888E-2</v>
      </c>
      <c r="I10" s="6">
        <v>32</v>
      </c>
      <c r="J10" s="32" t="s">
        <v>74</v>
      </c>
      <c r="K10" s="32" t="s">
        <v>169</v>
      </c>
      <c r="L10" s="35" t="s">
        <v>140</v>
      </c>
      <c r="M10" s="35" t="s">
        <v>156</v>
      </c>
      <c r="N10" s="35">
        <v>27</v>
      </c>
      <c r="O10" s="35">
        <v>-31</v>
      </c>
      <c r="P10" s="33" t="s">
        <v>160</v>
      </c>
    </row>
    <row r="11" spans="1:16" s="5" customFormat="1" ht="150" x14ac:dyDescent="0.2">
      <c r="A11" s="124">
        <v>3</v>
      </c>
      <c r="B11" s="125" t="s">
        <v>64</v>
      </c>
      <c r="C11" s="125" t="s">
        <v>40</v>
      </c>
      <c r="D11" s="126" t="s">
        <v>41</v>
      </c>
      <c r="E11" s="34" t="s">
        <v>75</v>
      </c>
      <c r="F11" s="126" t="s">
        <v>76</v>
      </c>
      <c r="G11" s="126" t="s">
        <v>77</v>
      </c>
      <c r="H11" s="127">
        <v>8.3333333333333332E-3</v>
      </c>
      <c r="I11" s="128">
        <v>170</v>
      </c>
      <c r="J11" s="155" t="s">
        <v>78</v>
      </c>
      <c r="K11" s="155" t="s">
        <v>163</v>
      </c>
      <c r="L11" s="34" t="s">
        <v>162</v>
      </c>
      <c r="M11" s="34" t="s">
        <v>143</v>
      </c>
      <c r="N11" s="34">
        <v>929</v>
      </c>
      <c r="O11" s="34">
        <v>-38</v>
      </c>
      <c r="P11" s="165" t="s">
        <v>157</v>
      </c>
    </row>
    <row r="12" spans="1:16" s="5" customFormat="1" ht="150" x14ac:dyDescent="0.2">
      <c r="A12" s="124">
        <v>4</v>
      </c>
      <c r="B12" s="125" t="s">
        <v>64</v>
      </c>
      <c r="C12" s="125" t="s">
        <v>40</v>
      </c>
      <c r="D12" s="126" t="s">
        <v>41</v>
      </c>
      <c r="E12" s="34" t="s">
        <v>75</v>
      </c>
      <c r="F12" s="126" t="s">
        <v>42</v>
      </c>
      <c r="G12" s="126" t="s">
        <v>79</v>
      </c>
      <c r="H12" s="127">
        <v>2.7777777777777779E-3</v>
      </c>
      <c r="I12" s="128">
        <v>59.3</v>
      </c>
      <c r="J12" s="155" t="s">
        <v>78</v>
      </c>
      <c r="K12" s="155" t="s">
        <v>163</v>
      </c>
      <c r="L12" s="34" t="s">
        <v>162</v>
      </c>
      <c r="M12" s="34" t="s">
        <v>143</v>
      </c>
      <c r="N12" s="34">
        <v>929</v>
      </c>
      <c r="O12" s="34">
        <v>-38</v>
      </c>
      <c r="P12" s="165" t="s">
        <v>157</v>
      </c>
    </row>
    <row r="13" spans="1:16" ht="24" thickBot="1" x14ac:dyDescent="0.35">
      <c r="A13" s="241" t="s">
        <v>32</v>
      </c>
      <c r="B13" s="242"/>
      <c r="C13" s="242"/>
      <c r="D13" s="242"/>
      <c r="E13" s="242"/>
      <c r="F13" s="242"/>
      <c r="G13" s="242"/>
      <c r="H13" s="90">
        <f>SUM(H9:H10)</f>
        <v>9.6527777777777782E-2</v>
      </c>
      <c r="I13" s="91">
        <f>SUM(I9:I12)</f>
        <v>1211.3</v>
      </c>
      <c r="J13" s="82"/>
      <c r="K13" s="82"/>
      <c r="L13" s="82"/>
      <c r="M13" s="82"/>
      <c r="N13" s="92"/>
      <c r="O13" s="92"/>
      <c r="P13" s="88"/>
    </row>
    <row r="14" spans="1:16" ht="24" customHeight="1" thickBot="1" x14ac:dyDescent="0.25">
      <c r="A14" s="228" t="s">
        <v>80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</row>
    <row r="15" spans="1:16" s="5" customFormat="1" ht="75" x14ac:dyDescent="0.2">
      <c r="A15" s="129">
        <v>1</v>
      </c>
      <c r="B15" s="130" t="s">
        <v>64</v>
      </c>
      <c r="C15" s="130" t="s">
        <v>35</v>
      </c>
      <c r="D15" s="131" t="s">
        <v>36</v>
      </c>
      <c r="E15" s="26" t="s">
        <v>81</v>
      </c>
      <c r="F15" s="131" t="s">
        <v>44</v>
      </c>
      <c r="G15" s="131" t="s">
        <v>82</v>
      </c>
      <c r="H15" s="132">
        <v>2.0833333333333333E-3</v>
      </c>
      <c r="I15" s="133">
        <v>12</v>
      </c>
      <c r="J15" s="156" t="s">
        <v>83</v>
      </c>
      <c r="K15" s="156" t="s">
        <v>144</v>
      </c>
      <c r="L15" s="34" t="s">
        <v>162</v>
      </c>
      <c r="M15" s="26" t="s">
        <v>145</v>
      </c>
      <c r="N15" s="26">
        <v>300</v>
      </c>
      <c r="O15" s="26">
        <v>-35</v>
      </c>
      <c r="P15" s="145" t="s">
        <v>158</v>
      </c>
    </row>
    <row r="16" spans="1:16" ht="19.5" thickBot="1" x14ac:dyDescent="0.35">
      <c r="A16" s="241" t="s">
        <v>32</v>
      </c>
      <c r="B16" s="242"/>
      <c r="C16" s="242"/>
      <c r="D16" s="242"/>
      <c r="E16" s="242"/>
      <c r="F16" s="242"/>
      <c r="G16" s="242"/>
      <c r="H16" s="90">
        <f>H15</f>
        <v>2.0833333333333333E-3</v>
      </c>
      <c r="I16" s="93">
        <f>I15</f>
        <v>12</v>
      </c>
      <c r="J16" s="243"/>
      <c r="K16" s="243"/>
      <c r="L16" s="243"/>
      <c r="M16" s="243"/>
      <c r="N16" s="243"/>
      <c r="O16" s="243"/>
      <c r="P16" s="88"/>
    </row>
    <row r="17" spans="1:16" s="5" customFormat="1" ht="24" hidden="1" thickBot="1" x14ac:dyDescent="0.35">
      <c r="A17" s="213" t="s">
        <v>84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5"/>
      <c r="P17" s="85"/>
    </row>
    <row r="18" spans="1:16" s="5" customFormat="1" ht="18.75" hidden="1" x14ac:dyDescent="0.3">
      <c r="A18" s="31"/>
      <c r="B18" s="7"/>
      <c r="C18" s="7"/>
      <c r="D18" s="9"/>
      <c r="E18" s="34"/>
      <c r="F18" s="9"/>
      <c r="G18" s="9"/>
      <c r="H18" s="10"/>
      <c r="I18" s="6"/>
      <c r="J18" s="10"/>
      <c r="K18" s="10"/>
      <c r="L18" s="17"/>
      <c r="M18" s="17"/>
      <c r="N18" s="17"/>
      <c r="O18" s="33"/>
      <c r="P18" s="85"/>
    </row>
    <row r="19" spans="1:16" s="5" customFormat="1" ht="24" hidden="1" thickBot="1" x14ac:dyDescent="0.35">
      <c r="A19" s="216" t="s">
        <v>32</v>
      </c>
      <c r="B19" s="217"/>
      <c r="C19" s="217"/>
      <c r="D19" s="217"/>
      <c r="E19" s="217"/>
      <c r="F19" s="217"/>
      <c r="G19" s="218"/>
      <c r="H19" s="94">
        <f>SUM(H18:H18)</f>
        <v>0</v>
      </c>
      <c r="I19" s="95">
        <f>SUM(I18:I18)</f>
        <v>0</v>
      </c>
      <c r="J19" s="96"/>
      <c r="K19" s="23"/>
      <c r="L19" s="23"/>
      <c r="M19" s="23"/>
      <c r="N19" s="97"/>
      <c r="O19" s="98"/>
      <c r="P19" s="85"/>
    </row>
    <row r="20" spans="1:16" s="5" customFormat="1" ht="23.25" x14ac:dyDescent="0.3">
      <c r="A20" s="219" t="s">
        <v>85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89"/>
    </row>
    <row r="21" spans="1:16" s="5" customFormat="1" ht="168.75" x14ac:dyDescent="0.2">
      <c r="A21" s="124">
        <v>1</v>
      </c>
      <c r="B21" s="125" t="s">
        <v>64</v>
      </c>
      <c r="C21" s="125" t="s">
        <v>47</v>
      </c>
      <c r="D21" s="126" t="s">
        <v>48</v>
      </c>
      <c r="E21" s="34" t="s">
        <v>86</v>
      </c>
      <c r="F21" s="126" t="s">
        <v>49</v>
      </c>
      <c r="G21" s="126" t="s">
        <v>87</v>
      </c>
      <c r="H21" s="127">
        <v>6.9444444444444441E-3</v>
      </c>
      <c r="I21" s="128">
        <v>84</v>
      </c>
      <c r="J21" s="155" t="s">
        <v>132</v>
      </c>
      <c r="K21" s="155" t="s">
        <v>132</v>
      </c>
      <c r="L21" s="34" t="s">
        <v>161</v>
      </c>
      <c r="M21" s="34" t="s">
        <v>146</v>
      </c>
      <c r="N21" s="34">
        <v>647</v>
      </c>
      <c r="O21" s="34">
        <v>-42</v>
      </c>
      <c r="P21" s="165" t="s">
        <v>159</v>
      </c>
    </row>
    <row r="22" spans="1:16" ht="24" thickBot="1" x14ac:dyDescent="0.35">
      <c r="A22" s="221" t="s">
        <v>32</v>
      </c>
      <c r="B22" s="222"/>
      <c r="C22" s="222"/>
      <c r="D22" s="222"/>
      <c r="E22" s="222"/>
      <c r="F22" s="222"/>
      <c r="G22" s="222"/>
      <c r="H22" s="134">
        <f>SUM(H21:H21)</f>
        <v>6.9444444444444441E-3</v>
      </c>
      <c r="I22" s="135">
        <f>SUM(I21:I21)</f>
        <v>84</v>
      </c>
      <c r="J22" s="136"/>
      <c r="K22" s="136"/>
      <c r="L22" s="136"/>
      <c r="M22" s="136"/>
      <c r="N22" s="137"/>
      <c r="O22" s="137"/>
      <c r="P22" s="138"/>
    </row>
    <row r="23" spans="1:16" s="5" customFormat="1" ht="24" hidden="1" thickBot="1" x14ac:dyDescent="0.35">
      <c r="A23" s="223" t="s">
        <v>89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5"/>
      <c r="P23" s="139"/>
    </row>
    <row r="24" spans="1:16" s="5" customFormat="1" ht="18.75" hidden="1" x14ac:dyDescent="0.3">
      <c r="A24" s="140"/>
      <c r="B24" s="130"/>
      <c r="C24" s="141"/>
      <c r="D24" s="131"/>
      <c r="E24" s="26"/>
      <c r="F24" s="131"/>
      <c r="G24" s="131"/>
      <c r="H24" s="132"/>
      <c r="I24" s="133"/>
      <c r="J24" s="132"/>
      <c r="K24" s="132"/>
      <c r="L24" s="142"/>
      <c r="M24" s="143"/>
      <c r="N24" s="144"/>
      <c r="O24" s="145"/>
      <c r="P24" s="139"/>
    </row>
    <row r="25" spans="1:16" ht="24" hidden="1" thickBot="1" x14ac:dyDescent="0.35">
      <c r="A25" s="238" t="s">
        <v>32</v>
      </c>
      <c r="B25" s="239"/>
      <c r="C25" s="239"/>
      <c r="D25" s="239"/>
      <c r="E25" s="239"/>
      <c r="F25" s="239"/>
      <c r="G25" s="240"/>
      <c r="H25" s="146">
        <f>SUM(H24:H24)</f>
        <v>0</v>
      </c>
      <c r="I25" s="147">
        <f>SUM(I24:I24)</f>
        <v>0</v>
      </c>
      <c r="J25" s="148"/>
      <c r="K25" s="149"/>
      <c r="L25" s="149"/>
      <c r="M25" s="149"/>
      <c r="N25" s="150"/>
      <c r="O25" s="151"/>
      <c r="P25" s="152"/>
    </row>
    <row r="26" spans="1:16" s="5" customFormat="1" ht="21" thickBot="1" x14ac:dyDescent="0.35">
      <c r="A26" s="205" t="s">
        <v>12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153"/>
      <c r="O26" s="153"/>
      <c r="P26" s="139"/>
    </row>
    <row r="27" spans="1:16" s="5" customFormat="1" ht="37.5" x14ac:dyDescent="0.2">
      <c r="A27" s="140" t="s">
        <v>1</v>
      </c>
      <c r="B27" s="26" t="s">
        <v>2</v>
      </c>
      <c r="C27" s="26" t="s">
        <v>3</v>
      </c>
      <c r="D27" s="26" t="s">
        <v>4</v>
      </c>
      <c r="E27" s="26" t="s">
        <v>13</v>
      </c>
      <c r="F27" s="207" t="s">
        <v>14</v>
      </c>
      <c r="G27" s="207"/>
      <c r="H27" s="207" t="s">
        <v>15</v>
      </c>
      <c r="I27" s="207"/>
      <c r="J27" s="207"/>
      <c r="K27" s="26" t="s">
        <v>116</v>
      </c>
      <c r="L27" s="208" t="s">
        <v>118</v>
      </c>
      <c r="M27" s="208"/>
      <c r="N27" s="207" t="s">
        <v>9</v>
      </c>
      <c r="O27" s="231"/>
      <c r="P27" s="166" t="s">
        <v>117</v>
      </c>
    </row>
    <row r="28" spans="1:16" s="5" customFormat="1" ht="75" x14ac:dyDescent="0.2">
      <c r="A28" s="157">
        <v>1</v>
      </c>
      <c r="B28" s="158" t="s">
        <v>64</v>
      </c>
      <c r="C28" s="158" t="s">
        <v>50</v>
      </c>
      <c r="D28" s="159" t="s">
        <v>54</v>
      </c>
      <c r="E28" s="160" t="s">
        <v>90</v>
      </c>
      <c r="F28" s="194" t="s">
        <v>91</v>
      </c>
      <c r="G28" s="194"/>
      <c r="H28" s="201" t="s">
        <v>92</v>
      </c>
      <c r="I28" s="201"/>
      <c r="J28" s="201"/>
      <c r="K28" s="155" t="s">
        <v>147</v>
      </c>
      <c r="L28" s="200" t="s">
        <v>148</v>
      </c>
      <c r="M28" s="200"/>
      <c r="N28" s="200">
        <v>-8</v>
      </c>
      <c r="O28" s="230"/>
      <c r="P28" s="167" t="s">
        <v>157</v>
      </c>
    </row>
    <row r="29" spans="1:16" s="5" customFormat="1" ht="37.5" x14ac:dyDescent="0.2">
      <c r="A29" s="157">
        <v>2</v>
      </c>
      <c r="B29" s="158" t="s">
        <v>64</v>
      </c>
      <c r="C29" s="158" t="s">
        <v>35</v>
      </c>
      <c r="D29" s="159" t="s">
        <v>53</v>
      </c>
      <c r="E29" s="160" t="s">
        <v>90</v>
      </c>
      <c r="F29" s="194" t="s">
        <v>93</v>
      </c>
      <c r="G29" s="194"/>
      <c r="H29" s="201" t="s">
        <v>94</v>
      </c>
      <c r="I29" s="201"/>
      <c r="J29" s="201"/>
      <c r="K29" s="155" t="s">
        <v>149</v>
      </c>
      <c r="L29" s="200" t="s">
        <v>153</v>
      </c>
      <c r="M29" s="200"/>
      <c r="N29" s="200">
        <v>-10</v>
      </c>
      <c r="O29" s="230"/>
      <c r="P29" s="167" t="s">
        <v>157</v>
      </c>
    </row>
    <row r="30" spans="1:16" s="5" customFormat="1" ht="56.25" x14ac:dyDescent="0.2">
      <c r="A30" s="157">
        <v>3</v>
      </c>
      <c r="B30" s="158" t="s">
        <v>64</v>
      </c>
      <c r="C30" s="158" t="s">
        <v>35</v>
      </c>
      <c r="D30" s="159" t="s">
        <v>55</v>
      </c>
      <c r="E30" s="160" t="s">
        <v>90</v>
      </c>
      <c r="F30" s="194" t="s">
        <v>56</v>
      </c>
      <c r="G30" s="194"/>
      <c r="H30" s="201" t="s">
        <v>95</v>
      </c>
      <c r="I30" s="201"/>
      <c r="J30" s="201"/>
      <c r="K30" s="155" t="s">
        <v>150</v>
      </c>
      <c r="L30" s="200" t="s">
        <v>34</v>
      </c>
      <c r="M30" s="200"/>
      <c r="N30" s="200">
        <v>-28</v>
      </c>
      <c r="O30" s="230"/>
      <c r="P30" s="167" t="s">
        <v>157</v>
      </c>
    </row>
    <row r="31" spans="1:16" s="5" customFormat="1" ht="56.25" x14ac:dyDescent="0.2">
      <c r="A31" s="157">
        <v>4</v>
      </c>
      <c r="B31" s="158" t="s">
        <v>64</v>
      </c>
      <c r="C31" s="158" t="s">
        <v>43</v>
      </c>
      <c r="D31" s="159" t="s">
        <v>41</v>
      </c>
      <c r="E31" s="160" t="s">
        <v>90</v>
      </c>
      <c r="F31" s="194" t="s">
        <v>57</v>
      </c>
      <c r="G31" s="194"/>
      <c r="H31" s="201" t="s">
        <v>96</v>
      </c>
      <c r="I31" s="201"/>
      <c r="J31" s="201"/>
      <c r="K31" s="155" t="s">
        <v>150</v>
      </c>
      <c r="L31" s="200" t="s">
        <v>34</v>
      </c>
      <c r="M31" s="200"/>
      <c r="N31" s="200">
        <v>-21</v>
      </c>
      <c r="O31" s="230"/>
      <c r="P31" s="167" t="s">
        <v>157</v>
      </c>
    </row>
    <row r="32" spans="1:16" s="5" customFormat="1" ht="37.5" x14ac:dyDescent="0.2">
      <c r="A32" s="161">
        <v>5</v>
      </c>
      <c r="B32" s="162" t="s">
        <v>64</v>
      </c>
      <c r="C32" s="162" t="s">
        <v>97</v>
      </c>
      <c r="D32" s="163" t="s">
        <v>45</v>
      </c>
      <c r="E32" s="164" t="s">
        <v>90</v>
      </c>
      <c r="F32" s="202" t="s">
        <v>98</v>
      </c>
      <c r="G32" s="202"/>
      <c r="H32" s="203" t="s">
        <v>99</v>
      </c>
      <c r="I32" s="203"/>
      <c r="J32" s="203"/>
      <c r="K32" s="154" t="s">
        <v>151</v>
      </c>
      <c r="L32" s="204" t="s">
        <v>34</v>
      </c>
      <c r="M32" s="204"/>
      <c r="N32" s="204">
        <v>-30</v>
      </c>
      <c r="O32" s="248"/>
      <c r="P32" s="167" t="s">
        <v>168</v>
      </c>
    </row>
    <row r="33" spans="1:19" s="5" customFormat="1" ht="37.5" x14ac:dyDescent="0.2">
      <c r="A33" s="161">
        <v>6</v>
      </c>
      <c r="B33" s="162" t="s">
        <v>64</v>
      </c>
      <c r="C33" s="162" t="s">
        <v>50</v>
      </c>
      <c r="D33" s="163" t="s">
        <v>58</v>
      </c>
      <c r="E33" s="164" t="s">
        <v>100</v>
      </c>
      <c r="F33" s="202" t="s">
        <v>101</v>
      </c>
      <c r="G33" s="202"/>
      <c r="H33" s="203" t="s">
        <v>88</v>
      </c>
      <c r="I33" s="203"/>
      <c r="J33" s="203"/>
      <c r="K33" s="154" t="s">
        <v>152</v>
      </c>
      <c r="L33" s="204" t="s">
        <v>154</v>
      </c>
      <c r="M33" s="204"/>
      <c r="N33" s="204">
        <v>-37</v>
      </c>
      <c r="O33" s="248"/>
      <c r="P33" s="167" t="s">
        <v>168</v>
      </c>
    </row>
    <row r="34" spans="1:19" s="5" customFormat="1" ht="37.5" x14ac:dyDescent="0.2">
      <c r="A34" s="157">
        <v>7</v>
      </c>
      <c r="B34" s="158" t="s">
        <v>64</v>
      </c>
      <c r="C34" s="158" t="s">
        <v>37</v>
      </c>
      <c r="D34" s="159" t="s">
        <v>52</v>
      </c>
      <c r="E34" s="160" t="s">
        <v>90</v>
      </c>
      <c r="F34" s="194" t="s">
        <v>102</v>
      </c>
      <c r="G34" s="194"/>
      <c r="H34" s="201" t="s">
        <v>103</v>
      </c>
      <c r="I34" s="201"/>
      <c r="J34" s="201"/>
      <c r="K34" s="155" t="s">
        <v>155</v>
      </c>
      <c r="L34" s="200" t="s">
        <v>34</v>
      </c>
      <c r="M34" s="200"/>
      <c r="N34" s="200">
        <v>-29</v>
      </c>
      <c r="O34" s="230"/>
      <c r="P34" s="167" t="s">
        <v>158</v>
      </c>
    </row>
    <row r="35" spans="1:19" s="5" customFormat="1" ht="37.5" x14ac:dyDescent="0.2">
      <c r="A35" s="161">
        <v>8</v>
      </c>
      <c r="B35" s="162" t="s">
        <v>64</v>
      </c>
      <c r="C35" s="162" t="s">
        <v>50</v>
      </c>
      <c r="D35" s="163" t="s">
        <v>58</v>
      </c>
      <c r="E35" s="164" t="s">
        <v>100</v>
      </c>
      <c r="F35" s="202" t="s">
        <v>104</v>
      </c>
      <c r="G35" s="202"/>
      <c r="H35" s="203" t="s">
        <v>88</v>
      </c>
      <c r="I35" s="203"/>
      <c r="J35" s="203"/>
      <c r="K35" s="154" t="s">
        <v>152</v>
      </c>
      <c r="L35" s="204" t="s">
        <v>154</v>
      </c>
      <c r="M35" s="204"/>
      <c r="N35" s="204">
        <v>-35</v>
      </c>
      <c r="O35" s="248"/>
      <c r="P35" s="167" t="s">
        <v>168</v>
      </c>
    </row>
    <row r="36" spans="1:19" s="5" customFormat="1" ht="37.5" x14ac:dyDescent="0.2">
      <c r="A36" s="157">
        <v>9</v>
      </c>
      <c r="B36" s="158" t="s">
        <v>64</v>
      </c>
      <c r="C36" s="158" t="s">
        <v>38</v>
      </c>
      <c r="D36" s="159" t="s">
        <v>39</v>
      </c>
      <c r="E36" s="160" t="s">
        <v>90</v>
      </c>
      <c r="F36" s="199">
        <v>44248.354166666664</v>
      </c>
      <c r="G36" s="200"/>
      <c r="H36" s="200" t="s">
        <v>164</v>
      </c>
      <c r="I36" s="200"/>
      <c r="J36" s="200"/>
      <c r="K36" s="155" t="s">
        <v>151</v>
      </c>
      <c r="L36" s="200" t="s">
        <v>34</v>
      </c>
      <c r="M36" s="200"/>
      <c r="N36" s="200">
        <v>-32</v>
      </c>
      <c r="O36" s="230"/>
      <c r="P36" s="167" t="s">
        <v>157</v>
      </c>
    </row>
    <row r="37" spans="1:19" s="5" customFormat="1" ht="37.5" x14ac:dyDescent="0.2">
      <c r="A37" s="161">
        <v>10</v>
      </c>
      <c r="B37" s="162" t="s">
        <v>64</v>
      </c>
      <c r="C37" s="162" t="s">
        <v>97</v>
      </c>
      <c r="D37" s="163" t="s">
        <v>45</v>
      </c>
      <c r="E37" s="164" t="s">
        <v>90</v>
      </c>
      <c r="F37" s="202" t="s">
        <v>46</v>
      </c>
      <c r="G37" s="202"/>
      <c r="H37" s="203" t="s">
        <v>99</v>
      </c>
      <c r="I37" s="203"/>
      <c r="J37" s="203"/>
      <c r="K37" s="154" t="s">
        <v>151</v>
      </c>
      <c r="L37" s="204" t="s">
        <v>34</v>
      </c>
      <c r="M37" s="204"/>
      <c r="N37" s="204">
        <v>-34</v>
      </c>
      <c r="O37" s="248"/>
      <c r="P37" s="167" t="s">
        <v>168</v>
      </c>
    </row>
    <row r="38" spans="1:19" s="5" customFormat="1" ht="37.5" x14ac:dyDescent="0.2">
      <c r="A38" s="157">
        <v>11</v>
      </c>
      <c r="B38" s="158" t="s">
        <v>64</v>
      </c>
      <c r="C38" s="158" t="s">
        <v>38</v>
      </c>
      <c r="D38" s="159" t="s">
        <v>39</v>
      </c>
      <c r="E38" s="160" t="s">
        <v>90</v>
      </c>
      <c r="F38" s="199">
        <v>44251.760416666664</v>
      </c>
      <c r="G38" s="200"/>
      <c r="H38" s="200" t="s">
        <v>164</v>
      </c>
      <c r="I38" s="200"/>
      <c r="J38" s="200"/>
      <c r="K38" s="155" t="s">
        <v>151</v>
      </c>
      <c r="L38" s="200" t="s">
        <v>34</v>
      </c>
      <c r="M38" s="200"/>
      <c r="N38" s="200">
        <v>-32</v>
      </c>
      <c r="O38" s="230"/>
      <c r="P38" s="167" t="s">
        <v>157</v>
      </c>
    </row>
    <row r="39" spans="1:19" s="5" customFormat="1" ht="38.25" thickBot="1" x14ac:dyDescent="0.25">
      <c r="A39" s="157">
        <v>12</v>
      </c>
      <c r="B39" s="158" t="s">
        <v>64</v>
      </c>
      <c r="C39" s="158" t="s">
        <v>37</v>
      </c>
      <c r="D39" s="159" t="s">
        <v>51</v>
      </c>
      <c r="E39" s="160" t="s">
        <v>90</v>
      </c>
      <c r="F39" s="194" t="s">
        <v>105</v>
      </c>
      <c r="G39" s="194"/>
      <c r="H39" s="201" t="s">
        <v>106</v>
      </c>
      <c r="I39" s="201"/>
      <c r="J39" s="201"/>
      <c r="K39" s="155" t="s">
        <v>151</v>
      </c>
      <c r="L39" s="200" t="s">
        <v>34</v>
      </c>
      <c r="M39" s="200"/>
      <c r="N39" s="200">
        <v>-35</v>
      </c>
      <c r="O39" s="230"/>
      <c r="P39" s="168" t="s">
        <v>157</v>
      </c>
    </row>
    <row r="40" spans="1:19" ht="19.5" thickBot="1" x14ac:dyDescent="0.35">
      <c r="A40" s="116"/>
      <c r="B40" s="189" t="s">
        <v>142</v>
      </c>
      <c r="C40" s="189"/>
      <c r="D40" s="189"/>
      <c r="E40" s="117"/>
      <c r="F40" s="118"/>
      <c r="G40" s="119"/>
      <c r="H40" s="119"/>
      <c r="I40" s="120"/>
      <c r="J40" s="120"/>
      <c r="K40" s="120"/>
      <c r="L40" s="120"/>
      <c r="M40" s="120"/>
      <c r="N40" s="121"/>
      <c r="O40" s="122"/>
      <c r="P40" s="84"/>
      <c r="S40" s="41"/>
    </row>
    <row r="41" spans="1:19" ht="19.5" thickBot="1" x14ac:dyDescent="0.35">
      <c r="B41" s="42"/>
      <c r="C41" s="42"/>
      <c r="D41" s="43"/>
      <c r="E41" s="38"/>
      <c r="F41" s="39"/>
      <c r="G41" s="40"/>
      <c r="H41" s="40"/>
      <c r="I41" s="18"/>
      <c r="N41" s="44"/>
      <c r="O41" s="44"/>
      <c r="P41" s="84"/>
    </row>
    <row r="42" spans="1:19" ht="32.25" thickBot="1" x14ac:dyDescent="0.35">
      <c r="A42" s="190" t="s">
        <v>16</v>
      </c>
      <c r="B42" s="191"/>
      <c r="C42" s="1" t="s">
        <v>107</v>
      </c>
      <c r="D42" s="1" t="s">
        <v>167</v>
      </c>
      <c r="E42" s="1" t="s">
        <v>108</v>
      </c>
      <c r="F42" s="45"/>
      <c r="G42" s="45"/>
      <c r="H42" s="46"/>
      <c r="I42" s="18"/>
      <c r="J42" s="99" t="s">
        <v>119</v>
      </c>
      <c r="K42" s="100" t="s">
        <v>120</v>
      </c>
      <c r="L42" s="101" t="s">
        <v>121</v>
      </c>
      <c r="N42" s="44"/>
      <c r="O42" s="44"/>
      <c r="P42" s="84"/>
    </row>
    <row r="43" spans="1:19" ht="40.5" x14ac:dyDescent="0.3">
      <c r="A43" s="192" t="s">
        <v>17</v>
      </c>
      <c r="B43" s="193"/>
      <c r="C43" s="11">
        <v>4</v>
      </c>
      <c r="D43" s="11">
        <v>8</v>
      </c>
      <c r="E43" s="11">
        <v>2</v>
      </c>
      <c r="F43" s="45"/>
      <c r="G43" s="45"/>
      <c r="H43" s="47"/>
      <c r="I43" s="48"/>
      <c r="J43" s="102">
        <v>1</v>
      </c>
      <c r="K43" s="103" t="s">
        <v>122</v>
      </c>
      <c r="L43" s="104"/>
      <c r="M43" s="49"/>
      <c r="P43" s="84"/>
    </row>
    <row r="44" spans="1:19" ht="20.25" x14ac:dyDescent="0.3">
      <c r="A44" s="173" t="s">
        <v>18</v>
      </c>
      <c r="B44" s="174"/>
      <c r="C44" s="12">
        <v>2</v>
      </c>
      <c r="D44" s="12">
        <v>7</v>
      </c>
      <c r="E44" s="12">
        <v>1</v>
      </c>
      <c r="F44" s="45"/>
      <c r="G44" s="45"/>
      <c r="H44" s="47"/>
      <c r="I44" s="50"/>
      <c r="J44" s="105">
        <v>2</v>
      </c>
      <c r="K44" s="106" t="s">
        <v>139</v>
      </c>
      <c r="L44" s="107"/>
      <c r="M44" s="36"/>
      <c r="P44" s="84"/>
    </row>
    <row r="45" spans="1:19" ht="40.5" x14ac:dyDescent="0.3">
      <c r="A45" s="173" t="s">
        <v>19</v>
      </c>
      <c r="B45" s="174"/>
      <c r="C45" s="12">
        <v>1</v>
      </c>
      <c r="D45" s="12">
        <v>1</v>
      </c>
      <c r="E45" s="12"/>
      <c r="F45" s="45"/>
      <c r="G45" s="45"/>
      <c r="H45" s="47"/>
      <c r="I45" s="50"/>
      <c r="J45" s="108" t="s">
        <v>123</v>
      </c>
      <c r="K45" s="106" t="s">
        <v>124</v>
      </c>
      <c r="L45" s="107"/>
      <c r="M45" s="36"/>
      <c r="P45" s="84"/>
    </row>
    <row r="46" spans="1:19" ht="20.25" x14ac:dyDescent="0.3">
      <c r="A46" s="195" t="s">
        <v>20</v>
      </c>
      <c r="B46" s="196"/>
      <c r="C46" s="12">
        <v>1</v>
      </c>
      <c r="D46" s="12"/>
      <c r="E46" s="12">
        <v>1</v>
      </c>
      <c r="F46" s="45"/>
      <c r="G46" s="45"/>
      <c r="H46" s="47"/>
      <c r="I46" s="51"/>
      <c r="J46" s="108" t="s">
        <v>125</v>
      </c>
      <c r="K46" s="106" t="s">
        <v>126</v>
      </c>
      <c r="L46" s="107"/>
      <c r="M46" s="36"/>
      <c r="P46" s="84"/>
    </row>
    <row r="47" spans="1:19" ht="21" thickBot="1" x14ac:dyDescent="0.35">
      <c r="A47" s="175" t="s">
        <v>21</v>
      </c>
      <c r="B47" s="176"/>
      <c r="C47" s="12"/>
      <c r="D47" s="12"/>
      <c r="E47" s="12"/>
      <c r="F47" s="45"/>
      <c r="G47" s="45"/>
      <c r="H47" s="46"/>
      <c r="I47" s="51"/>
      <c r="J47" s="108" t="s">
        <v>127</v>
      </c>
      <c r="K47" s="106" t="s">
        <v>128</v>
      </c>
      <c r="L47" s="107"/>
      <c r="M47" s="36"/>
      <c r="N47" s="52"/>
      <c r="P47" s="84"/>
    </row>
    <row r="48" spans="1:19" ht="20.25" x14ac:dyDescent="0.3">
      <c r="A48" s="197" t="s">
        <v>22</v>
      </c>
      <c r="B48" s="198"/>
      <c r="C48" s="2"/>
      <c r="D48" s="2"/>
      <c r="E48" s="2"/>
      <c r="F48" s="45"/>
      <c r="G48" s="45"/>
      <c r="H48" s="47"/>
      <c r="I48" s="51"/>
      <c r="J48" s="108" t="s">
        <v>129</v>
      </c>
      <c r="K48" s="106" t="s">
        <v>130</v>
      </c>
      <c r="L48" s="107">
        <v>1</v>
      </c>
      <c r="M48" s="36"/>
      <c r="P48" s="84"/>
    </row>
    <row r="49" spans="1:16" ht="20.25" x14ac:dyDescent="0.3">
      <c r="A49" s="173" t="s">
        <v>23</v>
      </c>
      <c r="B49" s="174"/>
      <c r="C49" s="12"/>
      <c r="D49" s="12"/>
      <c r="E49" s="12"/>
      <c r="F49" s="45"/>
      <c r="G49" s="45"/>
      <c r="H49" s="47"/>
      <c r="I49" s="51"/>
      <c r="J49" s="105">
        <v>3</v>
      </c>
      <c r="K49" s="106" t="s">
        <v>131</v>
      </c>
      <c r="L49" s="107"/>
      <c r="M49" s="36"/>
      <c r="P49" s="84"/>
    </row>
    <row r="50" spans="1:16" ht="40.5" x14ac:dyDescent="0.3">
      <c r="A50" s="173" t="s">
        <v>24</v>
      </c>
      <c r="B50" s="174"/>
      <c r="C50" s="12"/>
      <c r="D50" s="12"/>
      <c r="E50" s="12"/>
      <c r="F50" s="45"/>
      <c r="G50" s="45"/>
      <c r="H50" s="47"/>
      <c r="I50" s="50"/>
      <c r="J50" s="109">
        <v>4</v>
      </c>
      <c r="K50" s="106" t="s">
        <v>132</v>
      </c>
      <c r="L50" s="107">
        <v>1</v>
      </c>
      <c r="M50" s="36"/>
      <c r="P50" s="84"/>
    </row>
    <row r="51" spans="1:16" ht="21" thickBot="1" x14ac:dyDescent="0.25">
      <c r="A51" s="175" t="s">
        <v>25</v>
      </c>
      <c r="B51" s="176"/>
      <c r="C51" s="53"/>
      <c r="D51" s="53"/>
      <c r="E51" s="13"/>
      <c r="F51" s="39"/>
      <c r="G51" s="39"/>
      <c r="H51" s="47"/>
      <c r="I51" s="54"/>
      <c r="J51" s="109">
        <v>5</v>
      </c>
      <c r="K51" s="106" t="s">
        <v>133</v>
      </c>
      <c r="L51" s="107"/>
      <c r="M51" s="36"/>
    </row>
    <row r="52" spans="1:16" ht="40.5" x14ac:dyDescent="0.25">
      <c r="A52" s="177" t="s">
        <v>26</v>
      </c>
      <c r="B52" s="178"/>
      <c r="C52" s="55"/>
      <c r="D52" s="55"/>
      <c r="E52" s="14"/>
      <c r="F52" s="56"/>
      <c r="G52" s="56"/>
      <c r="H52" s="57"/>
      <c r="I52" s="54"/>
      <c r="J52" s="109">
        <v>6</v>
      </c>
      <c r="K52" s="106" t="s">
        <v>134</v>
      </c>
      <c r="L52" s="107"/>
      <c r="M52" s="36"/>
    </row>
    <row r="53" spans="1:16" ht="21" thickBot="1" x14ac:dyDescent="0.25">
      <c r="A53" s="175" t="s">
        <v>25</v>
      </c>
      <c r="B53" s="176"/>
      <c r="C53" s="58"/>
      <c r="D53" s="58"/>
      <c r="E53" s="14"/>
      <c r="F53" s="39"/>
      <c r="G53" s="40"/>
      <c r="H53" s="40"/>
      <c r="I53" s="54"/>
      <c r="J53" s="109">
        <v>7</v>
      </c>
      <c r="K53" s="106" t="s">
        <v>135</v>
      </c>
      <c r="L53" s="107"/>
      <c r="M53" s="36"/>
    </row>
    <row r="54" spans="1:16" ht="32.25" customHeight="1" thickBot="1" x14ac:dyDescent="0.25">
      <c r="A54" s="179" t="s">
        <v>27</v>
      </c>
      <c r="B54" s="180"/>
      <c r="C54" s="58"/>
      <c r="D54" s="58"/>
      <c r="E54" s="14"/>
      <c r="F54" s="39"/>
      <c r="G54" s="40"/>
      <c r="H54" s="40"/>
      <c r="I54" s="54"/>
      <c r="J54" s="109">
        <v>8</v>
      </c>
      <c r="K54" s="106" t="s">
        <v>136</v>
      </c>
      <c r="L54" s="107">
        <v>1</v>
      </c>
      <c r="M54" s="36"/>
    </row>
    <row r="55" spans="1:16" ht="21" thickBot="1" x14ac:dyDescent="0.25">
      <c r="A55" s="181" t="s">
        <v>28</v>
      </c>
      <c r="B55" s="182"/>
      <c r="C55" s="59"/>
      <c r="D55" s="59"/>
      <c r="E55" s="15"/>
      <c r="F55" s="39"/>
      <c r="G55" s="40"/>
      <c r="H55" s="40"/>
      <c r="I55" s="54"/>
      <c r="J55" s="110">
        <v>9</v>
      </c>
      <c r="K55" s="111" t="s">
        <v>137</v>
      </c>
      <c r="L55" s="112">
        <v>3</v>
      </c>
      <c r="M55" s="36"/>
    </row>
    <row r="56" spans="1:16" ht="34.5" customHeight="1" thickBot="1" x14ac:dyDescent="0.35">
      <c r="A56" s="183" t="s">
        <v>29</v>
      </c>
      <c r="B56" s="184"/>
      <c r="C56" s="60" t="s">
        <v>141</v>
      </c>
      <c r="D56" s="59"/>
      <c r="E56" s="16"/>
      <c r="F56" s="39"/>
      <c r="G56" s="40"/>
      <c r="H56" s="40"/>
      <c r="I56" s="54"/>
      <c r="J56" s="113"/>
      <c r="K56" s="114" t="s">
        <v>32</v>
      </c>
      <c r="L56" s="115">
        <f>SUM(L43:L55)</f>
        <v>6</v>
      </c>
      <c r="M56" s="36"/>
    </row>
    <row r="57" spans="1:16" ht="38.25" customHeight="1" thickBot="1" x14ac:dyDescent="0.25">
      <c r="A57" s="185" t="s">
        <v>30</v>
      </c>
      <c r="B57" s="186"/>
      <c r="C57" s="61">
        <v>1</v>
      </c>
      <c r="D57" s="58">
        <v>4</v>
      </c>
      <c r="E57" s="12"/>
      <c r="F57" s="39"/>
      <c r="G57" s="40"/>
      <c r="H57" s="40"/>
      <c r="I57" s="54"/>
      <c r="J57" s="62"/>
      <c r="K57" s="62"/>
      <c r="L57" s="63"/>
      <c r="M57" s="36"/>
    </row>
    <row r="58" spans="1:16" ht="17.25" thickBot="1" x14ac:dyDescent="0.25">
      <c r="A58" s="187" t="s">
        <v>31</v>
      </c>
      <c r="B58" s="188"/>
      <c r="C58" s="64"/>
      <c r="D58" s="65"/>
      <c r="E58" s="64">
        <v>1</v>
      </c>
      <c r="H58" s="66"/>
      <c r="I58" s="67"/>
      <c r="J58" s="68"/>
      <c r="K58" s="68"/>
      <c r="L58" s="36"/>
    </row>
    <row r="59" spans="1:16" ht="17.25" thickBot="1" x14ac:dyDescent="0.25">
      <c r="A59" s="3"/>
      <c r="B59" s="4" t="s">
        <v>32</v>
      </c>
      <c r="C59" s="69">
        <f>C43+C48+C52+C54+C55+C56+C57+C58</f>
        <v>6</v>
      </c>
      <c r="D59" s="69">
        <f>D43+D48+D52+D54+D55+D56+D57+D58</f>
        <v>12</v>
      </c>
      <c r="E59" s="70">
        <v>3</v>
      </c>
      <c r="H59" s="66"/>
      <c r="I59" s="71"/>
      <c r="N59" s="36"/>
      <c r="O59" s="37"/>
    </row>
    <row r="60" spans="1:16" ht="15.75" x14ac:dyDescent="0.2">
      <c r="I60" s="71"/>
    </row>
    <row r="61" spans="1:16" ht="37.5" x14ac:dyDescent="0.3">
      <c r="B61" s="169" t="s">
        <v>33</v>
      </c>
      <c r="C61" s="170"/>
      <c r="D61" s="72" t="s">
        <v>109</v>
      </c>
      <c r="E61" s="72" t="s">
        <v>110</v>
      </c>
      <c r="F61" s="71"/>
      <c r="G61" s="71"/>
      <c r="H61" s="71"/>
    </row>
    <row r="62" spans="1:16" ht="18.75" x14ac:dyDescent="0.2">
      <c r="B62" s="169"/>
      <c r="C62" s="170"/>
      <c r="D62" s="73">
        <f>I13+I16+I25+I19+I22</f>
        <v>1307.3</v>
      </c>
      <c r="E62" s="73">
        <v>31</v>
      </c>
      <c r="G62" s="74"/>
      <c r="H62" s="74"/>
    </row>
    <row r="63" spans="1:16" ht="18.75" x14ac:dyDescent="0.2">
      <c r="B63" s="75"/>
      <c r="C63" s="75"/>
      <c r="D63" s="76"/>
      <c r="E63" s="77"/>
      <c r="G63" s="74"/>
      <c r="H63" s="74"/>
      <c r="J63" s="78"/>
      <c r="K63" s="78"/>
      <c r="L63" s="41"/>
      <c r="M63" s="79"/>
    </row>
    <row r="64" spans="1:16" ht="37.5" x14ac:dyDescent="0.3">
      <c r="B64" s="171" t="s">
        <v>111</v>
      </c>
      <c r="C64" s="172"/>
      <c r="D64" s="72" t="s">
        <v>112</v>
      </c>
      <c r="E64" s="80" t="s">
        <v>113</v>
      </c>
      <c r="G64" s="74"/>
      <c r="H64" s="74"/>
      <c r="J64" s="78"/>
      <c r="K64" s="78"/>
      <c r="L64" s="41"/>
      <c r="M64" s="79"/>
    </row>
    <row r="65" spans="2:13" ht="18.75" x14ac:dyDescent="0.2">
      <c r="B65" s="171"/>
      <c r="C65" s="172"/>
      <c r="D65" s="81">
        <f>H13+H16+H19+H25+H22</f>
        <v>0.10555555555555557</v>
      </c>
      <c r="E65" s="81">
        <v>4.8611111111111112E-3</v>
      </c>
      <c r="G65" s="74"/>
      <c r="H65" s="74"/>
      <c r="J65" s="78"/>
      <c r="K65" s="78"/>
      <c r="L65" s="41"/>
      <c r="M65" s="79"/>
    </row>
    <row r="70" spans="2:13" x14ac:dyDescent="0.2">
      <c r="H70" s="18"/>
    </row>
    <row r="71" spans="2:13" x14ac:dyDescent="0.2">
      <c r="H71" s="18"/>
      <c r="I71" s="18"/>
    </row>
  </sheetData>
  <mergeCells count="103">
    <mergeCell ref="N35:O35"/>
    <mergeCell ref="N36:O36"/>
    <mergeCell ref="N37:O37"/>
    <mergeCell ref="N38:O38"/>
    <mergeCell ref="N39:O39"/>
    <mergeCell ref="N30:O30"/>
    <mergeCell ref="N31:O31"/>
    <mergeCell ref="N32:O32"/>
    <mergeCell ref="N33:O33"/>
    <mergeCell ref="N34:O34"/>
    <mergeCell ref="P5:P6"/>
    <mergeCell ref="A8:P8"/>
    <mergeCell ref="A14:P14"/>
    <mergeCell ref="N28:O28"/>
    <mergeCell ref="N29:O29"/>
    <mergeCell ref="N27:O27"/>
    <mergeCell ref="J1:O1"/>
    <mergeCell ref="A2:O2"/>
    <mergeCell ref="A3:O3"/>
    <mergeCell ref="A4:O4"/>
    <mergeCell ref="A5:A6"/>
    <mergeCell ref="B5:B6"/>
    <mergeCell ref="C5:C6"/>
    <mergeCell ref="D5:D6"/>
    <mergeCell ref="E5:E6"/>
    <mergeCell ref="F5:G5"/>
    <mergeCell ref="K5:K6"/>
    <mergeCell ref="A25:G25"/>
    <mergeCell ref="O5:O6"/>
    <mergeCell ref="A13:G13"/>
    <mergeCell ref="A16:G16"/>
    <mergeCell ref="J16:O16"/>
    <mergeCell ref="H5:H6"/>
    <mergeCell ref="I5:I6"/>
    <mergeCell ref="J5:J6"/>
    <mergeCell ref="L5:L6"/>
    <mergeCell ref="M5:M6"/>
    <mergeCell ref="N5:N6"/>
    <mergeCell ref="A17:O17"/>
    <mergeCell ref="A19:G19"/>
    <mergeCell ref="A20:O20"/>
    <mergeCell ref="A22:G22"/>
    <mergeCell ref="A23:O23"/>
    <mergeCell ref="A26:M26"/>
    <mergeCell ref="F27:G27"/>
    <mergeCell ref="H27:J27"/>
    <mergeCell ref="L27:M27"/>
    <mergeCell ref="F28:G28"/>
    <mergeCell ref="H28:J28"/>
    <mergeCell ref="L28:M28"/>
    <mergeCell ref="F29:G29"/>
    <mergeCell ref="H29:J29"/>
    <mergeCell ref="L29:M29"/>
    <mergeCell ref="F30:G30"/>
    <mergeCell ref="H30:J30"/>
    <mergeCell ref="L30:M30"/>
    <mergeCell ref="F31:G31"/>
    <mergeCell ref="H31:J31"/>
    <mergeCell ref="L31:M31"/>
    <mergeCell ref="F32:G32"/>
    <mergeCell ref="H32:J32"/>
    <mergeCell ref="L32:M32"/>
    <mergeCell ref="F33:G33"/>
    <mergeCell ref="H33:J33"/>
    <mergeCell ref="L33:M33"/>
    <mergeCell ref="F34:G34"/>
    <mergeCell ref="H34:J34"/>
    <mergeCell ref="L34:M34"/>
    <mergeCell ref="F35:G35"/>
    <mergeCell ref="H35:J35"/>
    <mergeCell ref="L35:M35"/>
    <mergeCell ref="F36:G36"/>
    <mergeCell ref="H36:J36"/>
    <mergeCell ref="L36:M36"/>
    <mergeCell ref="H39:J39"/>
    <mergeCell ref="L39:M39"/>
    <mergeCell ref="F37:G37"/>
    <mergeCell ref="H37:J37"/>
    <mergeCell ref="L37:M37"/>
    <mergeCell ref="F38:G38"/>
    <mergeCell ref="H38:J38"/>
    <mergeCell ref="L38:M38"/>
    <mergeCell ref="A49:B49"/>
    <mergeCell ref="B40:D40"/>
    <mergeCell ref="A42:B42"/>
    <mergeCell ref="A43:B43"/>
    <mergeCell ref="F39:G39"/>
    <mergeCell ref="A44:B44"/>
    <mergeCell ref="A45:B45"/>
    <mergeCell ref="A46:B46"/>
    <mergeCell ref="A47:B47"/>
    <mergeCell ref="A48:B48"/>
    <mergeCell ref="B61:C62"/>
    <mergeCell ref="B64:C65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ageMargins left="0.7" right="0.7" top="0.75" bottom="0.75" header="0.3" footer="0.3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 за февраль 2021</vt:lpstr>
      <vt:lpstr>'Отключения за февраль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Адилев Владислав Олегович</cp:lastModifiedBy>
  <cp:lastPrinted>2021-02-24T02:45:56Z</cp:lastPrinted>
  <dcterms:created xsi:type="dcterms:W3CDTF">2018-03-27T02:17:58Z</dcterms:created>
  <dcterms:modified xsi:type="dcterms:W3CDTF">2021-03-09T11:22:31Z</dcterms:modified>
</cp:coreProperties>
</file>