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7335" yWindow="6810" windowWidth="12240" windowHeight="6015" tabRatio="592"/>
  </bookViews>
  <sheets>
    <sheet name="август" sheetId="44" r:id="rId1"/>
  </sheets>
  <calcPr calcId="144525"/>
</workbook>
</file>

<file path=xl/calcChain.xml><?xml version="1.0" encoding="utf-8"?>
<calcChain xmlns="http://schemas.openxmlformats.org/spreadsheetml/2006/main">
  <c r="I20" i="44" l="1"/>
  <c r="H20" i="44"/>
  <c r="H13" i="44" l="1"/>
  <c r="I13" i="44"/>
  <c r="I24" i="44" l="1"/>
  <c r="D58" i="44" s="1"/>
  <c r="H24" i="44"/>
  <c r="D61" i="44" s="1"/>
</calcChain>
</file>

<file path=xl/sharedStrings.xml><?xml version="1.0" encoding="utf-8"?>
<sst xmlns="http://schemas.openxmlformats.org/spreadsheetml/2006/main" count="188" uniqueCount="140">
  <si>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</si>
  <si>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</si>
  <si>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</si>
  <si>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</si>
  <si>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</si>
  <si>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</si>
  <si>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</si>
  <si>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</si>
  <si>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Недоотпуск электроэнергии, кВт*ч</t>
  </si>
  <si>
    <t>Продолж. отключения, ч</t>
  </si>
  <si>
    <t>Суммарный недоотпуск составил -</t>
  </si>
  <si>
    <t>№</t>
  </si>
  <si>
    <t>атмосферные воздействия -</t>
  </si>
  <si>
    <t xml:space="preserve">падение деревьев  - </t>
  </si>
  <si>
    <t>Причина не установлена   -</t>
  </si>
  <si>
    <t>Отказ генераторных установок -</t>
  </si>
  <si>
    <t>Ошибка персонала   -</t>
  </si>
  <si>
    <t>t, ˚C</t>
  </si>
  <si>
    <t>по вине сторонних лиц  -</t>
  </si>
  <si>
    <t>Оборудование</t>
  </si>
  <si>
    <r>
      <t>Повреждение КТП, ТП, РП и т.п.  -</t>
    </r>
    <r>
      <rPr>
        <b/>
        <sz val="13"/>
        <rFont val="Times New Roman"/>
        <family val="1"/>
        <charset val="204"/>
      </rPr>
      <t xml:space="preserve"> </t>
    </r>
  </si>
  <si>
    <t xml:space="preserve">неиспарвности ДВС - </t>
  </si>
  <si>
    <t>неисправности в системе автоматики -</t>
  </si>
  <si>
    <t xml:space="preserve">неисправности СГ - </t>
  </si>
  <si>
    <t>Ведомость состояния электрооборудования АО "Юграэнерго"</t>
  </si>
  <si>
    <t>АО "Юграэнерго"</t>
  </si>
  <si>
    <t>Функциональные отказы оборудования, без ограничения потребителей</t>
  </si>
  <si>
    <t>Работа  защит/
ошибки на ПУ</t>
  </si>
  <si>
    <t>Дата, Время функционального отказа</t>
  </si>
  <si>
    <t>Причина, обстоятельства отказа</t>
  </si>
  <si>
    <t>перегруз (превышение мощности) -</t>
  </si>
  <si>
    <t>Отключение ВЛ  -</t>
  </si>
  <si>
    <t xml:space="preserve">Отключение КЛ  - </t>
  </si>
  <si>
    <t>Пожар (возгорание, задымление)  в ЭУ</t>
  </si>
  <si>
    <t>Пожар (возгорание, задымление)  на объектах потребителя</t>
  </si>
  <si>
    <t>ИТОГО: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</si>
  <si>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</si>
  <si>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Прична технологического отказа</t>
  </si>
  <si>
    <t>Мероприятия по предотвращению технологических нарушений</t>
  </si>
  <si>
    <t>Ограничения потребителей, чел.</t>
  </si>
  <si>
    <t>Ханты-Мансийский район</t>
  </si>
  <si>
    <t>Березовский район</t>
  </si>
  <si>
    <t>Белоярский район</t>
  </si>
  <si>
    <t>Суммарное время ограничения -</t>
  </si>
  <si>
    <t>Остановлен вручную</t>
  </si>
  <si>
    <t>4 ДГА (360)</t>
  </si>
  <si>
    <t>Превышение максимально разрешенной мощности (перегруз)</t>
  </si>
  <si>
    <t>Берёзовский р-н,
п.Саранпауль</t>
  </si>
  <si>
    <t>1 ДГА (1000)</t>
  </si>
  <si>
    <t>за период с 00:00 01.08.19 до 00:00 31.08.19</t>
  </si>
  <si>
    <t>2 ДГА (1000)</t>
  </si>
  <si>
    <t>остановлен вручную</t>
  </si>
  <si>
    <t>09.08.2019 14:32</t>
  </si>
  <si>
    <t>09.08.2019 14:35</t>
  </si>
  <si>
    <t>Берёзовский р-н,
п.Сосьва</t>
  </si>
  <si>
    <t>Плохой контакт вторичных цепей.</t>
  </si>
  <si>
    <t>Технологические отказы август 2019</t>
  </si>
  <si>
    <t>Функциональные отказы август 2019</t>
  </si>
  <si>
    <t>Технологические отказы август 2018</t>
  </si>
  <si>
    <t>Обрыв сигнального провода положения АВ СГ, между АВ и ПУ.</t>
  </si>
  <si>
    <t>3 ДГА (1000)</t>
  </si>
  <si>
    <t>На ПУ ошибка 
336-обратная мощность</t>
  </si>
  <si>
    <t>На ПУ ошибка 
226-тепловое реле</t>
  </si>
  <si>
    <t>02.08.2019 12:48</t>
  </si>
  <si>
    <t>02.08.2019 13:00</t>
  </si>
  <si>
    <t>16.08.2019 14:05</t>
  </si>
  <si>
    <t>16.08.2019 14:10</t>
  </si>
  <si>
    <t>Дефект АВ-0,4 кВ СГ(при нагрузке более 600 кВт, просиходит повышенный нагрев АВ-0,4 СГ).</t>
  </si>
  <si>
    <t>Белоярский р-н,
п.Ванзеват</t>
  </si>
  <si>
    <t>3 ДГА (100)</t>
  </si>
  <si>
    <t>САЗ "высокая температура ОЖ"; "ГУ2 1180"</t>
  </si>
  <si>
    <t>17.08.2019 12:15</t>
  </si>
  <si>
    <t>17.08.2019 12:20</t>
  </si>
  <si>
    <t>Выход из строя АВР СГ.</t>
  </si>
  <si>
    <t>Ханты-Мансийский р-н, с.Елизарово</t>
  </si>
  <si>
    <t>4 ДГА (120)</t>
  </si>
  <si>
    <t>На ПУ ошибка №1530 - "Экспорт Q"</t>
  </si>
  <si>
    <t>Берёзовскийр-н, п.Кимкьяксуй</t>
  </si>
  <si>
    <t>2 ДГА (50)</t>
  </si>
  <si>
    <t>Остановлена в ручную</t>
  </si>
  <si>
    <t>Белоярский р-н,
с.Ванзеват</t>
  </si>
  <si>
    <t>САЗ ош.№1170 - "Низк. U1", №1240 - "Низк. F1", №1260 - "Низк. F3", №1180 - "Низк. U2", №1030 - "Перегрузка I1", №1520 - "Импорт Q"</t>
  </si>
  <si>
    <t>19.08.2019 23:00</t>
  </si>
  <si>
    <t>19.08.2019 23:02</t>
  </si>
  <si>
    <t>Березовский р-н, п.Саранпауль</t>
  </si>
  <si>
    <t>Отключен вручную</t>
  </si>
  <si>
    <t>11.08.2019 18:38</t>
  </si>
  <si>
    <t>11.08.2019 18:25</t>
  </si>
  <si>
    <t>11.08.2019 18:28</t>
  </si>
  <si>
    <t>11.08.2019 18:40</t>
  </si>
  <si>
    <t>Нижневартовский    р-н, д.Сосновый бор</t>
  </si>
  <si>
    <t>4 ДГА (28)</t>
  </si>
  <si>
    <t>27.08.2019 13:20</t>
  </si>
  <si>
    <t>Нижневартовский 
р-н, с.Корлики</t>
  </si>
  <si>
    <t>1 ДГА (320)</t>
  </si>
  <si>
    <t>29.08.2019 05:00</t>
  </si>
  <si>
    <t>10</t>
  </si>
  <si>
    <t>август 2019
кВт*ч</t>
  </si>
  <si>
    <t>август 2018
кВт*ч</t>
  </si>
  <si>
    <t>август 2019
ч</t>
  </si>
  <si>
    <t>август 2018
ч</t>
  </si>
  <si>
    <t>код</t>
  </si>
  <si>
    <t>По видам нарушений:</t>
  </si>
  <si>
    <t>Количество</t>
  </si>
  <si>
    <t xml:space="preserve">Ошибочные действия оперативного персонала </t>
  </si>
  <si>
    <t>Дефект ремонта (монтажа):</t>
  </si>
  <si>
    <t>2.1.</t>
  </si>
  <si>
    <t>Дефект изготовления (заводской дефект)</t>
  </si>
  <si>
    <t>2.2.</t>
  </si>
  <si>
    <t>Дефекты монтажно-наладочных работ</t>
  </si>
  <si>
    <t>2.3.</t>
  </si>
  <si>
    <t>Дефекты ремонтных работ</t>
  </si>
  <si>
    <t>2.4.</t>
  </si>
  <si>
    <t xml:space="preserve">Дефекты строительных работ </t>
  </si>
  <si>
    <t>Воздействие посторонних лиц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</si>
  <si>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</si>
  <si>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</si>
  <si>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</si>
  <si>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Воздействие природных явлений</t>
  </si>
  <si>
    <t>Прочее</t>
  </si>
  <si>
    <t xml:space="preserve">Износ оборудования (комплектующих) </t>
  </si>
  <si>
    <t>9. Износ оборудования</t>
  </si>
  <si>
    <t>Выполнен ремонт поврежденного участка провода</t>
  </si>
  <si>
    <t>Установка ДГУ в контенер для защиты от воздествия окрущающей среды и замена жгутов панели управления и ДВС</t>
  </si>
  <si>
    <t>2.1. Дефект изготовления</t>
  </si>
  <si>
    <t>Выполнено приобретение пробной партии регуляторов напряжения другой серии. В 2020 году при сохранении ценовой полоитики будет выполнено пробное приобретение регуляторов напряжения вне торгов у дилеров Marelli.</t>
  </si>
  <si>
    <t>8. Прочее</t>
  </si>
  <si>
    <t>Резкий наброс нагрузки. Персоналу ДЭС доведено об особенностях ДГА TAD532ПУ</t>
  </si>
  <si>
    <t>Останов ДВС (заглох). В связи с некоректной работой в параллельном режиме 2 ДГА. - Запланировано приобретение нового АВ и последуюещая его замена</t>
  </si>
  <si>
    <t>Не запускается на х.х. - Установка ДГУ в контенер для защиты от воздествия окрущающей среды и замена жгутов панели управления и ДВС</t>
  </si>
  <si>
    <t>Выход из строя АВР СГ. - Выполнено приобретение пробной партии регуляторов напряжения другой серии. В 2020 году при сохранении ценовой полоитики будет выполнено пробное приобретение регуляторов напряжения вне торгов у дилеров Marelli.</t>
  </si>
  <si>
    <t>Течь ОЖ из под ГБЦ 1-го,2-го цилиндра. Износ оборудования, запланировано приобретение нового ДВС.</t>
  </si>
  <si>
    <t>Посторонний шум (свист) приводного ремня топливного насоса, неисправность подшипника топливного насоса. Выполнена замена приводного ремня.</t>
  </si>
  <si>
    <t>Течь трубки ТНВД 1-го цилиндра ДВС. Износ оборудования.</t>
  </si>
  <si>
    <t>Обрыв патрубка между котлом обогрева и водяным насосом системы охлаждения ДВС. После опыта эксплуатации дюритов производителя DIXON или ASPIROIL в случае положительных отзывов, будет принято решение о переходе на дюриты данного производителя.</t>
  </si>
  <si>
    <t>Обрыв топливного шланга между ФОТ и топливными форсунками ДВС. Износ оборудования.</t>
  </si>
  <si>
    <t>Без ошибок на ПУ</t>
  </si>
  <si>
    <t>Выполнен ремонт контактной системы АВ-0,4 СГ</t>
  </si>
  <si>
    <t>Заменен АВ-0,4кВ на аналогичный Б/У.
Запланировано приобретение нового АВ и последуюещая его замена.</t>
  </si>
  <si>
    <t>ИТОГО: 7 отключений; 8 функциональных отказов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</si>
</sst>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h:mm;@"/>
    <numFmt numFmtId="167" formatCode="0.0"/>
  </numFmts>
  <fonts count="6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877">
    <xf numFmtId="0" fontId="0" fillId="0" borderId="0"/>
    <xf numFmtId="0" fontId="26" fillId="0" borderId="0"/>
    <xf numFmtId="9" fontId="2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7" fillId="0" borderId="0"/>
    <xf numFmtId="164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38" fillId="0" borderId="0"/>
    <xf numFmtId="165" fontId="3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20" fillId="0" borderId="0"/>
    <xf numFmtId="165" fontId="27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4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5" fontId="4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2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2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5" fontId="4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1" fillId="0" borderId="0">
      <alignment horizontal="left"/>
    </xf>
    <xf numFmtId="0" fontId="2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7" fillId="0" borderId="0" applyFont="0" applyFill="0" applyBorder="0" applyAlignment="0" applyProtection="0"/>
    <xf numFmtId="0" fontId="8" fillId="0" borderId="0"/>
    <xf numFmtId="165" fontId="4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2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4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43" fillId="0" borderId="0" applyFont="0" applyFill="0" applyBorder="0" applyAlignment="0" applyProtection="0"/>
    <xf numFmtId="0" fontId="4" fillId="0" borderId="0"/>
    <xf numFmtId="0" fontId="43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7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3" fillId="0" borderId="0"/>
    <xf numFmtId="165" fontId="27" fillId="0" borderId="0" applyFont="0" applyFill="0" applyBorder="0" applyAlignment="0" applyProtection="0"/>
    <xf numFmtId="0" fontId="3" fillId="0" borderId="0"/>
    <xf numFmtId="165" fontId="4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5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6" fillId="0" borderId="0"/>
    <xf numFmtId="0" fontId="27" fillId="0" borderId="0"/>
    <xf numFmtId="0" fontId="27" fillId="0" borderId="0"/>
    <xf numFmtId="0" fontId="27" fillId="0" borderId="0"/>
  </cellStyleXfs>
  <cellXfs count="212">
    <xf numFmtId="0" fontId="0" fillId="0" borderId="0" xfId="0"/>
    <xf numFmtId="0" fontId="22" fillId="0" borderId="0" xfId="0" applyFont="1" applyFill="1" applyBorder="1" applyAlignment="1">
      <alignment wrapText="1"/>
    </xf>
    <xf numFmtId="1" fontId="29" fillId="0" borderId="1" xfId="0" applyNumberFormat="1" applyFont="1" applyFill="1" applyBorder="1" applyAlignment="1">
      <alignment horizontal="center" vertical="center" wrapText="1"/>
    </xf>
    <xf numFmtId="49" fontId="51" fillId="0" borderId="1" xfId="869" applyNumberFormat="1" applyFont="1" applyFill="1" applyBorder="1" applyAlignment="1">
      <alignment horizontal="center" vertical="center" wrapText="1"/>
    </xf>
    <xf numFmtId="20" fontId="29" fillId="0" borderId="1" xfId="0" applyNumberFormat="1" applyFont="1" applyFill="1" applyBorder="1" applyAlignment="1">
      <alignment horizontal="center" vertical="center" wrapText="1"/>
    </xf>
    <xf numFmtId="0" fontId="25" fillId="0" borderId="10" xfId="873" applyFont="1" applyFill="1" applyBorder="1" applyAlignment="1">
      <alignment horizontal="center" vertical="center" wrapText="1"/>
    </xf>
    <xf numFmtId="0" fontId="53" fillId="0" borderId="12" xfId="873" applyFont="1" applyFill="1" applyBorder="1" applyAlignment="1">
      <alignment horizontal="center" vertical="center" wrapText="1"/>
    </xf>
    <xf numFmtId="0" fontId="54" fillId="0" borderId="14" xfId="873" applyFont="1" applyFill="1" applyBorder="1" applyAlignment="1">
      <alignment horizontal="center" vertical="center" wrapText="1"/>
    </xf>
    <xf numFmtId="0" fontId="53" fillId="0" borderId="12" xfId="873" applyNumberFormat="1" applyFont="1" applyFill="1" applyBorder="1" applyAlignment="1">
      <alignment horizontal="center" vertical="center" wrapText="1"/>
    </xf>
    <xf numFmtId="0" fontId="54" fillId="0" borderId="16" xfId="873" applyFont="1" applyFill="1" applyBorder="1" applyAlignment="1">
      <alignment horizontal="center" vertical="center" wrapText="1"/>
    </xf>
    <xf numFmtId="0" fontId="53" fillId="0" borderId="14" xfId="873" applyFont="1" applyFill="1" applyBorder="1" applyAlignment="1">
      <alignment horizontal="center" vertical="center" wrapText="1"/>
    </xf>
    <xf numFmtId="0" fontId="53" fillId="0" borderId="17" xfId="873" applyFont="1" applyFill="1" applyBorder="1" applyAlignment="1">
      <alignment horizontal="center" vertical="center" wrapText="1"/>
    </xf>
    <xf numFmtId="0" fontId="55" fillId="0" borderId="0" xfId="873" applyFont="1" applyFill="1" applyBorder="1" applyAlignment="1">
      <alignment vertical="center" wrapText="1"/>
    </xf>
    <xf numFmtId="0" fontId="55" fillId="0" borderId="0" xfId="873" applyFont="1" applyFill="1" applyBorder="1" applyAlignment="1">
      <alignment horizontal="right" vertical="center" wrapText="1"/>
    </xf>
    <xf numFmtId="0" fontId="53" fillId="0" borderId="3" xfId="873" applyFont="1" applyFill="1" applyBorder="1" applyAlignment="1">
      <alignment horizontal="center" vertical="center" wrapText="1"/>
    </xf>
    <xf numFmtId="0" fontId="22" fillId="0" borderId="0" xfId="873" applyFont="1" applyFill="1" applyBorder="1" applyAlignment="1">
      <alignment wrapText="1"/>
    </xf>
    <xf numFmtId="0" fontId="23" fillId="2" borderId="0" xfId="873" applyFont="1" applyFill="1" applyBorder="1" applyAlignment="1">
      <alignment horizontal="center" wrapText="1"/>
    </xf>
    <xf numFmtId="0" fontId="22" fillId="0" borderId="23" xfId="873" applyFont="1" applyFill="1" applyBorder="1" applyAlignment="1">
      <alignment horizontal="center" vertical="center" wrapText="1"/>
    </xf>
    <xf numFmtId="0" fontId="22" fillId="0" borderId="25" xfId="873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166" fontId="29" fillId="0" borderId="27" xfId="873" applyNumberFormat="1" applyFont="1" applyFill="1" applyBorder="1" applyAlignment="1">
      <alignment horizontal="center" vertical="center" wrapText="1"/>
    </xf>
    <xf numFmtId="0" fontId="29" fillId="0" borderId="0" xfId="873" applyFont="1" applyFill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31" fillId="0" borderId="0" xfId="873" applyFont="1" applyFill="1" applyBorder="1" applyAlignment="1">
      <alignment horizontal="left" wrapText="1"/>
    </xf>
    <xf numFmtId="0" fontId="24" fillId="0" borderId="0" xfId="873" applyFont="1" applyFill="1" applyBorder="1" applyAlignment="1">
      <alignment horizontal="left" vertical="center" wrapText="1"/>
    </xf>
    <xf numFmtId="0" fontId="24" fillId="0" borderId="0" xfId="873" applyNumberFormat="1" applyFont="1" applyFill="1" applyBorder="1" applyAlignment="1">
      <alignment horizontal="center" vertical="center" wrapText="1"/>
    </xf>
    <xf numFmtId="0" fontId="48" fillId="2" borderId="0" xfId="874" applyFont="1" applyFill="1" applyBorder="1" applyAlignment="1">
      <alignment horizontal="center" vertical="center" wrapText="1"/>
    </xf>
    <xf numFmtId="0" fontId="48" fillId="2" borderId="0" xfId="873" applyFont="1" applyFill="1" applyBorder="1" applyAlignment="1">
      <alignment horizontal="center" vertical="center" wrapText="1"/>
    </xf>
    <xf numFmtId="0" fontId="51" fillId="0" borderId="18" xfId="873" applyFont="1" applyFill="1" applyBorder="1" applyAlignment="1">
      <alignment horizontal="left" vertical="center" wrapText="1"/>
    </xf>
    <xf numFmtId="0" fontId="51" fillId="0" borderId="0" xfId="873" applyFont="1" applyFill="1" applyBorder="1" applyAlignment="1">
      <alignment horizontal="left" vertical="center" wrapText="1"/>
    </xf>
    <xf numFmtId="14" fontId="29" fillId="0" borderId="0" xfId="873" applyNumberFormat="1" applyFont="1" applyFill="1" applyBorder="1" applyAlignment="1">
      <alignment horizontal="center" vertical="center" wrapText="1"/>
    </xf>
    <xf numFmtId="0" fontId="53" fillId="0" borderId="0" xfId="874" applyFont="1" applyFill="1" applyBorder="1" applyAlignment="1">
      <alignment horizontal="left" vertical="center" wrapText="1"/>
    </xf>
    <xf numFmtId="0" fontId="53" fillId="0" borderId="0" xfId="873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0" xfId="874" applyFont="1" applyFill="1" applyBorder="1" applyAlignment="1">
      <alignment horizontal="center" vertical="center" wrapText="1"/>
    </xf>
    <xf numFmtId="0" fontId="53" fillId="0" borderId="0" xfId="873" applyFont="1" applyFill="1" applyBorder="1" applyAlignment="1">
      <alignment horizontal="center" vertical="center" wrapText="1"/>
    </xf>
    <xf numFmtId="20" fontId="24" fillId="0" borderId="0" xfId="873" applyNumberFormat="1" applyFont="1" applyFill="1" applyBorder="1" applyAlignment="1">
      <alignment horizontal="left" vertical="center" wrapText="1"/>
    </xf>
    <xf numFmtId="0" fontId="53" fillId="0" borderId="12" xfId="0" applyNumberFormat="1" applyFont="1" applyFill="1" applyBorder="1" applyAlignment="1">
      <alignment horizontal="center" vertical="center" wrapText="1"/>
    </xf>
    <xf numFmtId="166" fontId="29" fillId="0" borderId="0" xfId="873" applyNumberFormat="1" applyFont="1" applyFill="1" applyBorder="1" applyAlignment="1">
      <alignment horizontal="center" vertical="center" wrapText="1"/>
    </xf>
    <xf numFmtId="0" fontId="58" fillId="0" borderId="0" xfId="874" applyFont="1" applyFill="1" applyBorder="1" applyAlignment="1">
      <alignment horizontal="center" vertical="center" wrapText="1"/>
    </xf>
    <xf numFmtId="0" fontId="34" fillId="0" borderId="0" xfId="873" applyFont="1" applyFill="1" applyBorder="1"/>
    <xf numFmtId="0" fontId="53" fillId="0" borderId="14" xfId="0" applyFont="1" applyFill="1" applyBorder="1" applyAlignment="1">
      <alignment horizontal="center" vertical="center" wrapText="1"/>
    </xf>
    <xf numFmtId="0" fontId="60" fillId="2" borderId="0" xfId="873" applyFont="1" applyFill="1" applyBorder="1" applyAlignment="1">
      <alignment horizontal="center" vertical="center" wrapText="1"/>
    </xf>
    <xf numFmtId="0" fontId="22" fillId="0" borderId="0" xfId="873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166" fontId="24" fillId="0" borderId="0" xfId="87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center" vertical="center" wrapText="1"/>
    </xf>
    <xf numFmtId="166" fontId="22" fillId="0" borderId="0" xfId="873" applyNumberFormat="1" applyFont="1" applyFill="1" applyBorder="1" applyAlignment="1">
      <alignment wrapText="1"/>
    </xf>
    <xf numFmtId="0" fontId="22" fillId="0" borderId="0" xfId="0" applyNumberFormat="1" applyFont="1" applyFill="1" applyBorder="1" applyAlignment="1">
      <alignment wrapText="1"/>
    </xf>
    <xf numFmtId="0" fontId="53" fillId="0" borderId="0" xfId="874" applyFont="1" applyFill="1" applyBorder="1" applyAlignment="1">
      <alignment horizontal="right" vertical="center" wrapText="1"/>
    </xf>
    <xf numFmtId="14" fontId="35" fillId="0" borderId="0" xfId="873" applyNumberFormat="1" applyFont="1" applyFill="1" applyBorder="1" applyAlignment="1">
      <alignment horizontal="center" vertical="center" wrapText="1"/>
    </xf>
    <xf numFmtId="49" fontId="29" fillId="0" borderId="1" xfId="873" applyNumberFormat="1" applyFont="1" applyFill="1" applyBorder="1" applyAlignment="1">
      <alignment horizontal="center" wrapText="1"/>
    </xf>
    <xf numFmtId="0" fontId="22" fillId="0" borderId="0" xfId="873" applyNumberFormat="1" applyFont="1" applyFill="1" applyBorder="1" applyAlignment="1">
      <alignment wrapText="1"/>
    </xf>
    <xf numFmtId="167" fontId="29" fillId="2" borderId="1" xfId="873" applyNumberFormat="1" applyFont="1" applyFill="1" applyBorder="1" applyAlignment="1">
      <alignment horizontal="center" vertical="center" wrapText="1"/>
    </xf>
    <xf numFmtId="14" fontId="22" fillId="0" borderId="0" xfId="873" applyNumberFormat="1" applyFont="1" applyFill="1" applyBorder="1" applyAlignment="1">
      <alignment horizontal="center" vertical="center" wrapText="1"/>
    </xf>
    <xf numFmtId="0" fontId="35" fillId="0" borderId="0" xfId="873" applyFont="1" applyFill="1" applyBorder="1" applyAlignment="1">
      <alignment horizontal="center" vertical="center" wrapText="1"/>
    </xf>
    <xf numFmtId="167" fontId="29" fillId="2" borderId="0" xfId="873" applyNumberFormat="1" applyFont="1" applyFill="1" applyBorder="1" applyAlignment="1">
      <alignment horizontal="center" vertical="center" wrapText="1"/>
    </xf>
    <xf numFmtId="166" fontId="29" fillId="2" borderId="0" xfId="873" applyNumberFormat="1" applyFont="1" applyFill="1" applyBorder="1" applyAlignment="1">
      <alignment horizontal="center" vertical="center" wrapText="1"/>
    </xf>
    <xf numFmtId="49" fontId="29" fillId="0" borderId="8" xfId="873" applyNumberFormat="1" applyFont="1" applyFill="1" applyBorder="1" applyAlignment="1">
      <alignment horizontal="center" wrapText="1"/>
    </xf>
    <xf numFmtId="166" fontId="29" fillId="2" borderId="1" xfId="873" applyNumberFormat="1" applyFont="1" applyFill="1" applyBorder="1" applyAlignment="1">
      <alignment horizontal="center" vertical="center" wrapText="1"/>
    </xf>
    <xf numFmtId="166" fontId="22" fillId="0" borderId="0" xfId="873" applyNumberFormat="1" applyFont="1" applyFill="1" applyBorder="1" applyAlignment="1">
      <alignment horizontal="center" vertical="center" wrapText="1"/>
    </xf>
    <xf numFmtId="0" fontId="63" fillId="0" borderId="0" xfId="873" applyFont="1" applyFill="1" applyBorder="1" applyAlignment="1">
      <alignment horizontal="left" vertical="center" wrapText="1"/>
    </xf>
    <xf numFmtId="0" fontId="28" fillId="0" borderId="0" xfId="873" applyFont="1" applyFill="1" applyBorder="1" applyAlignment="1">
      <alignment horizontal="left" vertical="center" wrapText="1"/>
    </xf>
    <xf numFmtId="0" fontId="46" fillId="0" borderId="0" xfId="873" applyBorder="1"/>
    <xf numFmtId="14" fontId="35" fillId="0" borderId="0" xfId="873" applyNumberFormat="1" applyFont="1" applyFill="1" applyBorder="1" applyAlignment="1">
      <alignment vertical="center" wrapText="1"/>
    </xf>
    <xf numFmtId="0" fontId="29" fillId="2" borderId="23" xfId="0" applyFont="1" applyFill="1" applyBorder="1" applyAlignment="1">
      <alignment horizontal="center" vertical="center" wrapText="1"/>
    </xf>
    <xf numFmtId="49" fontId="51" fillId="0" borderId="20" xfId="869" applyNumberFormat="1" applyFont="1" applyFill="1" applyBorder="1" applyAlignment="1">
      <alignment horizontal="center" vertical="center" wrapText="1"/>
    </xf>
    <xf numFmtId="0" fontId="29" fillId="2" borderId="20" xfId="0" applyFont="1" applyFill="1" applyBorder="1" applyAlignment="1">
      <alignment horizontal="center" vertical="center" wrapText="1"/>
    </xf>
    <xf numFmtId="20" fontId="29" fillId="0" borderId="20" xfId="0" applyNumberFormat="1" applyFont="1" applyFill="1" applyBorder="1" applyAlignment="1">
      <alignment horizontal="center" vertical="center" wrapText="1"/>
    </xf>
    <xf numFmtId="1" fontId="29" fillId="0" borderId="20" xfId="0" applyNumberFormat="1" applyFont="1" applyFill="1" applyBorder="1" applyAlignment="1">
      <alignment horizontal="center" vertical="center" wrapText="1"/>
    </xf>
    <xf numFmtId="0" fontId="22" fillId="0" borderId="31" xfId="873" applyFont="1" applyFill="1" applyBorder="1" applyAlignment="1">
      <alignment horizontal="center" vertical="center" wrapText="1"/>
    </xf>
    <xf numFmtId="0" fontId="22" fillId="0" borderId="32" xfId="873" applyFont="1" applyFill="1" applyBorder="1" applyAlignment="1">
      <alignment horizontal="center" vertical="center" wrapText="1"/>
    </xf>
    <xf numFmtId="0" fontId="53" fillId="0" borderId="16" xfId="873" applyFont="1" applyFill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167" fontId="29" fillId="2" borderId="1" xfId="0" applyNumberFormat="1" applyFont="1" applyFill="1" applyBorder="1" applyAlignment="1">
      <alignment horizontal="center" vertical="center" wrapText="1"/>
    </xf>
    <xf numFmtId="20" fontId="24" fillId="0" borderId="1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49" fontId="53" fillId="0" borderId="36" xfId="873" applyNumberFormat="1" applyFont="1" applyFill="1" applyBorder="1" applyAlignment="1">
      <alignment horizontal="center" vertical="center" wrapText="1"/>
    </xf>
    <xf numFmtId="0" fontId="54" fillId="0" borderId="36" xfId="0" applyFont="1" applyFill="1" applyBorder="1" applyAlignment="1">
      <alignment horizontal="center" vertical="center" wrapText="1"/>
    </xf>
    <xf numFmtId="49" fontId="53" fillId="0" borderId="17" xfId="873" applyNumberFormat="1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56" fillId="0" borderId="18" xfId="869" applyFont="1" applyFill="1" applyBorder="1" applyAlignment="1">
      <alignment horizontal="center" vertical="center" wrapText="1"/>
    </xf>
    <xf numFmtId="49" fontId="56" fillId="0" borderId="18" xfId="869" applyNumberFormat="1" applyFont="1" applyFill="1" applyBorder="1" applyAlignment="1">
      <alignment horizontal="center" vertical="center" wrapText="1"/>
    </xf>
    <xf numFmtId="22" fontId="29" fillId="0" borderId="0" xfId="0" applyNumberFormat="1" applyFont="1" applyFill="1" applyBorder="1" applyAlignment="1">
      <alignment horizontal="center" vertical="center" wrapText="1"/>
    </xf>
    <xf numFmtId="20" fontId="24" fillId="0" borderId="23" xfId="0" applyNumberFormat="1" applyFont="1" applyFill="1" applyBorder="1" applyAlignment="1">
      <alignment horizontal="center" vertical="center" wrapText="1"/>
    </xf>
    <xf numFmtId="1" fontId="29" fillId="0" borderId="23" xfId="0" applyNumberFormat="1" applyFont="1" applyFill="1" applyBorder="1" applyAlignment="1">
      <alignment horizontal="center" vertical="center" wrapText="1"/>
    </xf>
    <xf numFmtId="49" fontId="51" fillId="0" borderId="23" xfId="869" applyNumberFormat="1" applyFont="1" applyFill="1" applyBorder="1" applyAlignment="1">
      <alignment horizontal="center" vertical="center" wrapText="1"/>
    </xf>
    <xf numFmtId="20" fontId="29" fillId="0" borderId="23" xfId="0" applyNumberFormat="1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2" fillId="0" borderId="23" xfId="873" applyFont="1" applyFill="1" applyBorder="1" applyAlignment="1">
      <alignment horizontal="center" vertical="center" wrapText="1"/>
    </xf>
    <xf numFmtId="14" fontId="35" fillId="0" borderId="0" xfId="873" applyNumberFormat="1" applyFont="1" applyFill="1" applyBorder="1" applyAlignment="1">
      <alignment horizontal="center" vertical="center" wrapText="1"/>
    </xf>
    <xf numFmtId="0" fontId="23" fillId="0" borderId="0" xfId="873" applyFont="1" applyFill="1" applyBorder="1" applyAlignment="1">
      <alignment horizontal="center" wrapText="1"/>
    </xf>
    <xf numFmtId="166" fontId="23" fillId="0" borderId="0" xfId="873" applyNumberFormat="1" applyFont="1" applyFill="1" applyBorder="1" applyAlignment="1">
      <alignment horizontal="center" wrapText="1"/>
    </xf>
    <xf numFmtId="0" fontId="23" fillId="0" borderId="0" xfId="873" applyNumberFormat="1" applyFont="1" applyFill="1" applyBorder="1" applyAlignment="1">
      <alignment horizontal="center" wrapText="1"/>
    </xf>
    <xf numFmtId="1" fontId="29" fillId="0" borderId="27" xfId="873" applyNumberFormat="1" applyFont="1" applyFill="1" applyBorder="1" applyAlignment="1">
      <alignment horizontal="center" vertical="center" wrapText="1"/>
    </xf>
    <xf numFmtId="167" fontId="29" fillId="0" borderId="27" xfId="873" applyNumberFormat="1" applyFont="1" applyFill="1" applyBorder="1" applyAlignment="1">
      <alignment horizontal="center" vertical="center" wrapText="1"/>
    </xf>
    <xf numFmtId="20" fontId="29" fillId="0" borderId="0" xfId="8" applyNumberFormat="1" applyFont="1" applyFill="1" applyBorder="1" applyAlignment="1">
      <alignment horizontal="center" vertical="center" wrapText="1"/>
    </xf>
    <xf numFmtId="0" fontId="46" fillId="0" borderId="0" xfId="873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20" fontId="24" fillId="0" borderId="20" xfId="0" applyNumberFormat="1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29" fillId="3" borderId="20" xfId="0" applyFont="1" applyFill="1" applyBorder="1" applyAlignment="1">
      <alignment horizontal="center" vertical="center" wrapText="1"/>
    </xf>
    <xf numFmtId="0" fontId="29" fillId="0" borderId="20" xfId="0" applyNumberFormat="1" applyFont="1" applyFill="1" applyBorder="1" applyAlignment="1">
      <alignment horizontal="center" vertical="center" wrapText="1"/>
    </xf>
    <xf numFmtId="0" fontId="29" fillId="3" borderId="23" xfId="0" applyFont="1" applyFill="1" applyBorder="1" applyAlignment="1">
      <alignment horizontal="center" vertical="center" wrapText="1"/>
    </xf>
    <xf numFmtId="0" fontId="29" fillId="0" borderId="23" xfId="0" applyNumberFormat="1" applyFont="1" applyFill="1" applyBorder="1" applyAlignment="1">
      <alignment horizontal="center" vertical="center" wrapText="1"/>
    </xf>
    <xf numFmtId="49" fontId="53" fillId="0" borderId="3" xfId="873" applyNumberFormat="1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53" fillId="0" borderId="3" xfId="0" applyFont="1" applyFill="1" applyBorder="1" applyAlignment="1">
      <alignment horizontal="center" vertical="center" wrapText="1"/>
    </xf>
    <xf numFmtId="20" fontId="29" fillId="2" borderId="1" xfId="0" applyNumberFormat="1" applyFont="1" applyFill="1" applyBorder="1" applyAlignment="1">
      <alignment horizontal="center" vertical="center" wrapText="1"/>
    </xf>
    <xf numFmtId="0" fontId="29" fillId="3" borderId="27" xfId="0" applyFont="1" applyFill="1" applyBorder="1" applyAlignment="1">
      <alignment horizontal="center" vertical="center" wrapText="1"/>
    </xf>
    <xf numFmtId="0" fontId="60" fillId="0" borderId="1" xfId="874" applyFont="1" applyFill="1" applyBorder="1" applyAlignment="1">
      <alignment horizontal="center" vertical="center" wrapText="1"/>
    </xf>
    <xf numFmtId="0" fontId="48" fillId="0" borderId="1" xfId="874" applyFont="1" applyFill="1" applyBorder="1" applyAlignment="1">
      <alignment horizontal="center" vertical="center" wrapText="1"/>
    </xf>
    <xf numFmtId="0" fontId="58" fillId="0" borderId="1" xfId="874" applyNumberFormat="1" applyFont="1" applyFill="1" applyBorder="1" applyAlignment="1">
      <alignment horizontal="center" vertical="center" wrapText="1"/>
    </xf>
    <xf numFmtId="0" fontId="53" fillId="0" borderId="1" xfId="874" applyFont="1" applyFill="1" applyBorder="1" applyAlignment="1">
      <alignment vertical="center" wrapText="1"/>
    </xf>
    <xf numFmtId="0" fontId="53" fillId="0" borderId="1" xfId="874" applyFont="1" applyFill="1" applyBorder="1" applyAlignment="1">
      <alignment horizontal="center" vertical="center" wrapText="1"/>
    </xf>
    <xf numFmtId="2" fontId="58" fillId="0" borderId="1" xfId="874" applyNumberFormat="1" applyFont="1" applyFill="1" applyBorder="1" applyAlignment="1">
      <alignment horizontal="center" vertical="center" wrapText="1"/>
    </xf>
    <xf numFmtId="0" fontId="58" fillId="0" borderId="1" xfId="874" applyFont="1" applyFill="1" applyBorder="1" applyAlignment="1">
      <alignment horizontal="center" vertical="center" wrapText="1"/>
    </xf>
    <xf numFmtId="0" fontId="62" fillId="0" borderId="1" xfId="873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3" fillId="2" borderId="0" xfId="873" applyFont="1" applyFill="1" applyBorder="1" applyAlignment="1">
      <alignment horizontal="right" wrapText="1"/>
    </xf>
    <xf numFmtId="0" fontId="57" fillId="2" borderId="0" xfId="873" applyFont="1" applyFill="1" applyBorder="1" applyAlignment="1">
      <alignment horizontal="center" wrapText="1"/>
    </xf>
    <xf numFmtId="0" fontId="57" fillId="2" borderId="0" xfId="873" applyFont="1" applyFill="1" applyBorder="1" applyAlignment="1">
      <alignment horizontal="center" vertical="top" wrapText="1"/>
    </xf>
    <xf numFmtId="0" fontId="58" fillId="2" borderId="0" xfId="873" applyFont="1" applyFill="1" applyBorder="1" applyAlignment="1">
      <alignment horizontal="center" vertical="center" wrapText="1"/>
    </xf>
    <xf numFmtId="0" fontId="22" fillId="0" borderId="19" xfId="873" applyFont="1" applyFill="1" applyBorder="1" applyAlignment="1">
      <alignment horizontal="center" vertical="center" wrapText="1"/>
    </xf>
    <xf numFmtId="0" fontId="22" fillId="0" borderId="22" xfId="873" applyFont="1" applyFill="1" applyBorder="1" applyAlignment="1">
      <alignment horizontal="center" vertical="center" wrapText="1"/>
    </xf>
    <xf numFmtId="0" fontId="22" fillId="0" borderId="20" xfId="873" applyFont="1" applyFill="1" applyBorder="1" applyAlignment="1">
      <alignment horizontal="center" vertical="center" wrapText="1"/>
    </xf>
    <xf numFmtId="0" fontId="22" fillId="0" borderId="23" xfId="873" applyFont="1" applyFill="1" applyBorder="1" applyAlignment="1">
      <alignment horizontal="center" vertical="center" wrapText="1"/>
    </xf>
    <xf numFmtId="0" fontId="22" fillId="0" borderId="21" xfId="873" applyFont="1" applyFill="1" applyBorder="1" applyAlignment="1">
      <alignment horizontal="center" vertical="center" wrapText="1"/>
    </xf>
    <xf numFmtId="0" fontId="22" fillId="0" borderId="24" xfId="873" applyFont="1" applyFill="1" applyBorder="1" applyAlignment="1">
      <alignment horizontal="center" vertical="center" wrapText="1"/>
    </xf>
    <xf numFmtId="166" fontId="22" fillId="0" borderId="20" xfId="873" applyNumberFormat="1" applyFont="1" applyFill="1" applyBorder="1" applyAlignment="1">
      <alignment horizontal="center" vertical="center" wrapText="1"/>
    </xf>
    <xf numFmtId="166" fontId="22" fillId="0" borderId="23" xfId="873" applyNumberFormat="1" applyFont="1" applyFill="1" applyBorder="1" applyAlignment="1">
      <alignment horizontal="center" vertical="center" wrapText="1"/>
    </xf>
    <xf numFmtId="0" fontId="22" fillId="0" borderId="20" xfId="873" applyNumberFormat="1" applyFont="1" applyFill="1" applyBorder="1" applyAlignment="1">
      <alignment horizontal="center" vertical="center" wrapText="1"/>
    </xf>
    <xf numFmtId="0" fontId="22" fillId="0" borderId="23" xfId="873" applyNumberFormat="1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58" fillId="2" borderId="33" xfId="0" applyFont="1" applyFill="1" applyBorder="1" applyAlignment="1">
      <alignment horizontal="center" vertical="center" wrapText="1"/>
    </xf>
    <xf numFmtId="0" fontId="59" fillId="0" borderId="40" xfId="873" applyFont="1" applyFill="1" applyBorder="1" applyAlignment="1">
      <alignment horizontal="center" vertical="center" wrapText="1"/>
    </xf>
    <xf numFmtId="0" fontId="59" fillId="0" borderId="41" xfId="873" applyFont="1" applyFill="1" applyBorder="1" applyAlignment="1">
      <alignment horizontal="center" vertical="center" wrapText="1"/>
    </xf>
    <xf numFmtId="0" fontId="59" fillId="0" borderId="42" xfId="873" applyFont="1" applyFill="1" applyBorder="1" applyAlignment="1">
      <alignment horizontal="center" vertical="center" wrapText="1"/>
    </xf>
    <xf numFmtId="0" fontId="24" fillId="0" borderId="26" xfId="873" applyFont="1" applyFill="1" applyBorder="1" applyAlignment="1">
      <alignment horizontal="right" vertical="center" wrapText="1"/>
    </xf>
    <xf numFmtId="0" fontId="24" fillId="0" borderId="27" xfId="873" applyFont="1" applyFill="1" applyBorder="1" applyAlignment="1">
      <alignment horizontal="right" vertical="center" wrapText="1"/>
    </xf>
    <xf numFmtId="0" fontId="29" fillId="0" borderId="27" xfId="873" applyFont="1" applyFill="1" applyBorder="1" applyAlignment="1">
      <alignment horizontal="center" vertical="center" wrapText="1"/>
    </xf>
    <xf numFmtId="0" fontId="29" fillId="0" borderId="28" xfId="873" applyFont="1" applyFill="1" applyBorder="1" applyAlignment="1">
      <alignment horizontal="center" vertical="center" wrapText="1"/>
    </xf>
    <xf numFmtId="0" fontId="24" fillId="0" borderId="37" xfId="873" applyFont="1" applyFill="1" applyBorder="1" applyAlignment="1">
      <alignment horizontal="right" vertical="center" wrapText="1"/>
    </xf>
    <xf numFmtId="0" fontId="24" fillId="0" borderId="18" xfId="873" applyFont="1" applyFill="1" applyBorder="1" applyAlignment="1">
      <alignment horizontal="right" vertical="center" wrapText="1"/>
    </xf>
    <xf numFmtId="0" fontId="24" fillId="0" borderId="38" xfId="873" applyFont="1" applyFill="1" applyBorder="1" applyAlignment="1">
      <alignment horizontal="right" vertical="center" wrapText="1"/>
    </xf>
    <xf numFmtId="0" fontId="29" fillId="0" borderId="34" xfId="873" applyFont="1" applyFill="1" applyBorder="1" applyAlignment="1">
      <alignment horizontal="center" vertical="center" wrapText="1"/>
    </xf>
    <xf numFmtId="0" fontId="29" fillId="0" borderId="18" xfId="873" applyFont="1" applyFill="1" applyBorder="1" applyAlignment="1">
      <alignment horizontal="center" vertical="center" wrapText="1"/>
    </xf>
    <xf numFmtId="0" fontId="29" fillId="0" borderId="35" xfId="873" applyFont="1" applyFill="1" applyBorder="1" applyAlignment="1">
      <alignment horizontal="center" vertical="center" wrapText="1"/>
    </xf>
    <xf numFmtId="0" fontId="59" fillId="0" borderId="44" xfId="873" applyFont="1" applyFill="1" applyBorder="1" applyAlignment="1">
      <alignment horizontal="center" vertical="center" wrapText="1"/>
    </xf>
    <xf numFmtId="0" fontId="59" fillId="0" borderId="33" xfId="873" applyFont="1" applyFill="1" applyBorder="1" applyAlignment="1">
      <alignment horizontal="center" vertical="center" wrapText="1"/>
    </xf>
    <xf numFmtId="0" fontId="59" fillId="0" borderId="43" xfId="873" applyFont="1" applyFill="1" applyBorder="1" applyAlignment="1">
      <alignment horizontal="center" vertical="center" wrapText="1"/>
    </xf>
    <xf numFmtId="0" fontId="35" fillId="0" borderId="0" xfId="873" applyFont="1" applyFill="1" applyBorder="1" applyAlignment="1">
      <alignment horizontal="center" vertical="center" wrapText="1"/>
    </xf>
    <xf numFmtId="0" fontId="35" fillId="0" borderId="2" xfId="873" applyFont="1" applyFill="1" applyBorder="1" applyAlignment="1">
      <alignment horizontal="center" vertical="center" wrapText="1"/>
    </xf>
    <xf numFmtId="14" fontId="35" fillId="0" borderId="0" xfId="873" applyNumberFormat="1" applyFont="1" applyFill="1" applyBorder="1" applyAlignment="1">
      <alignment horizontal="center" vertical="center" wrapText="1"/>
    </xf>
    <xf numFmtId="14" fontId="35" fillId="0" borderId="2" xfId="873" applyNumberFormat="1" applyFont="1" applyFill="1" applyBorder="1" applyAlignment="1">
      <alignment horizontal="center" vertical="center" wrapText="1"/>
    </xf>
    <xf numFmtId="0" fontId="49" fillId="5" borderId="3" xfId="873" applyFont="1" applyFill="1" applyBorder="1" applyAlignment="1">
      <alignment horizontal="left" vertical="center" wrapText="1"/>
    </xf>
    <xf numFmtId="0" fontId="49" fillId="5" borderId="9" xfId="873" applyFont="1" applyFill="1" applyBorder="1" applyAlignment="1">
      <alignment horizontal="left" vertical="center" wrapText="1"/>
    </xf>
    <xf numFmtId="0" fontId="24" fillId="2" borderId="4" xfId="873" applyFont="1" applyFill="1" applyBorder="1" applyAlignment="1">
      <alignment horizontal="left" vertical="center" wrapText="1"/>
    </xf>
    <xf numFmtId="0" fontId="24" fillId="2" borderId="15" xfId="873" applyFont="1" applyFill="1" applyBorder="1" applyAlignment="1">
      <alignment horizontal="left" vertical="center" wrapText="1"/>
    </xf>
    <xf numFmtId="0" fontId="50" fillId="6" borderId="5" xfId="873" applyFont="1" applyFill="1" applyBorder="1" applyAlignment="1">
      <alignment horizontal="left" vertical="center" wrapText="1"/>
    </xf>
    <xf numFmtId="0" fontId="50" fillId="6" borderId="11" xfId="873" applyFont="1" applyFill="1" applyBorder="1" applyAlignment="1">
      <alignment horizontal="left" vertical="center" wrapText="1"/>
    </xf>
    <xf numFmtId="0" fontId="31" fillId="0" borderId="6" xfId="873" applyFont="1" applyFill="1" applyBorder="1" applyAlignment="1">
      <alignment horizontal="left" vertical="center" wrapText="1"/>
    </xf>
    <xf numFmtId="0" fontId="31" fillId="0" borderId="13" xfId="873" applyFont="1" applyFill="1" applyBorder="1" applyAlignment="1">
      <alignment horizontal="left" vertical="center" wrapText="1"/>
    </xf>
    <xf numFmtId="0" fontId="61" fillId="0" borderId="0" xfId="873" applyFont="1" applyFill="1" applyBorder="1" applyAlignment="1">
      <alignment horizontal="left" wrapText="1"/>
    </xf>
    <xf numFmtId="0" fontId="51" fillId="0" borderId="37" xfId="873" applyFont="1" applyFill="1" applyBorder="1" applyAlignment="1">
      <alignment horizontal="left" vertical="center" wrapText="1"/>
    </xf>
    <xf numFmtId="0" fontId="51" fillId="0" borderId="18" xfId="873" applyFont="1" applyFill="1" applyBorder="1" applyAlignment="1">
      <alignment horizontal="left" vertical="center" wrapText="1"/>
    </xf>
    <xf numFmtId="0" fontId="51" fillId="0" borderId="35" xfId="873" applyFont="1" applyFill="1" applyBorder="1" applyAlignment="1">
      <alignment horizontal="left" vertical="center" wrapText="1"/>
    </xf>
    <xf numFmtId="0" fontId="48" fillId="0" borderId="3" xfId="873" applyFont="1" applyFill="1" applyBorder="1" applyAlignment="1">
      <alignment horizontal="center" vertical="center" wrapText="1"/>
    </xf>
    <xf numFmtId="0" fontId="48" fillId="0" borderId="9" xfId="873" applyFont="1" applyFill="1" applyBorder="1" applyAlignment="1">
      <alignment horizontal="center" vertical="center" wrapText="1"/>
    </xf>
    <xf numFmtId="0" fontId="49" fillId="3" borderId="5" xfId="873" applyFont="1" applyFill="1" applyBorder="1" applyAlignment="1">
      <alignment horizontal="left" vertical="center" wrapText="1"/>
    </xf>
    <xf numFmtId="0" fontId="49" fillId="3" borderId="11" xfId="873" applyFont="1" applyFill="1" applyBorder="1" applyAlignment="1">
      <alignment horizontal="left" vertical="center" wrapText="1"/>
    </xf>
    <xf numFmtId="0" fontId="24" fillId="2" borderId="6" xfId="873" applyFont="1" applyFill="1" applyBorder="1" applyAlignment="1">
      <alignment horizontal="left" vertical="center" wrapText="1"/>
    </xf>
    <xf numFmtId="0" fontId="24" fillId="2" borderId="13" xfId="873" applyFont="1" applyFill="1" applyBorder="1" applyAlignment="1">
      <alignment horizontal="left" vertical="center" wrapText="1"/>
    </xf>
    <xf numFmtId="0" fontId="49" fillId="4" borderId="5" xfId="873" applyFont="1" applyFill="1" applyBorder="1" applyAlignment="1">
      <alignment horizontal="left" vertical="center" wrapText="1"/>
    </xf>
    <xf numFmtId="0" fontId="49" fillId="4" borderId="11" xfId="873" applyFont="1" applyFill="1" applyBorder="1" applyAlignment="1">
      <alignment horizontal="left" vertical="center" wrapText="1"/>
    </xf>
    <xf numFmtId="0" fontId="49" fillId="7" borderId="3" xfId="873" applyFont="1" applyFill="1" applyBorder="1" applyAlignment="1">
      <alignment horizontal="left" vertical="center" wrapText="1"/>
    </xf>
    <xf numFmtId="0" fontId="49" fillId="7" borderId="9" xfId="873" applyFont="1" applyFill="1" applyBorder="1" applyAlignment="1">
      <alignment horizontal="left" vertical="center" wrapText="1"/>
    </xf>
    <xf numFmtId="0" fontId="49" fillId="10" borderId="3" xfId="873" applyFont="1" applyFill="1" applyBorder="1" applyAlignment="1">
      <alignment horizontal="left" vertical="center" wrapText="1"/>
    </xf>
    <xf numFmtId="0" fontId="49" fillId="10" borderId="9" xfId="873" applyFont="1" applyFill="1" applyBorder="1" applyAlignment="1">
      <alignment horizontal="left" vertical="center" wrapText="1"/>
    </xf>
    <xf numFmtId="0" fontId="49" fillId="8" borderId="3" xfId="873" applyFont="1" applyFill="1" applyBorder="1" applyAlignment="1">
      <alignment horizontal="left" vertical="center" wrapText="1"/>
    </xf>
    <xf numFmtId="0" fontId="49" fillId="8" borderId="9" xfId="873" applyFont="1" applyFill="1" applyBorder="1" applyAlignment="1">
      <alignment horizontal="left" vertical="center" wrapText="1"/>
    </xf>
    <xf numFmtId="0" fontId="49" fillId="9" borderId="3" xfId="873" applyFont="1" applyFill="1" applyBorder="1" applyAlignment="1">
      <alignment horizontal="left" vertical="center" wrapText="1"/>
    </xf>
    <xf numFmtId="0" fontId="49" fillId="9" borderId="9" xfId="873" applyFont="1" applyFill="1" applyBorder="1" applyAlignment="1">
      <alignment horizontal="left" vertical="center" wrapText="1"/>
    </xf>
    <xf numFmtId="22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49" fontId="51" fillId="0" borderId="1" xfId="869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49" fontId="51" fillId="0" borderId="23" xfId="869" applyNumberFormat="1" applyFont="1" applyFill="1" applyBorder="1" applyAlignment="1">
      <alignment horizontal="center" vertical="center" wrapText="1"/>
    </xf>
    <xf numFmtId="0" fontId="29" fillId="3" borderId="23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</cellXfs>
  <cellStyles count="877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8"/>
    <cellStyle name="Денежный 21" xfId="334"/>
    <cellStyle name="Денежный 21 2" xfId="335"/>
    <cellStyle name="Денежный 22" xfId="339"/>
    <cellStyle name="Денежный 22 2" xfId="341"/>
    <cellStyle name="Денежный 23" xfId="340"/>
    <cellStyle name="Денежный 23 2" xfId="342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336"/>
    <cellStyle name="Обычный 10 2 2 3" xfId="868"/>
    <cellStyle name="Обычный 10 2 3" xfId="482"/>
    <cellStyle name="Обычный 10 2 4" xfId="744"/>
    <cellStyle name="Обычный 10 3" xfId="182"/>
    <cellStyle name="Обычный 10 3 2" xfId="499"/>
    <cellStyle name="Обычный 10 3 3" xfId="761"/>
    <cellStyle name="Обычный 10 4" xfId="359"/>
    <cellStyle name="Обычный 10 5" xfId="621"/>
    <cellStyle name="Обычный 11" xfId="874"/>
    <cellStyle name="Обычный 13" xfId="873"/>
    <cellStyle name="Обычный 15" xfId="875"/>
    <cellStyle name="Обычный 16" xfId="876"/>
    <cellStyle name="Обычный 2" xfId="1"/>
    <cellStyle name="Обычный 2 2" xfId="11"/>
    <cellStyle name="Обычный 2 3" xfId="64"/>
    <cellStyle name="Обычный 22" xfId="870"/>
    <cellStyle name="Обычный 22 2" xfId="871"/>
    <cellStyle name="Обычный 23" xfId="872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6"/>
    <cellStyle name="Обычный 4 10 2 2 3" xfId="849"/>
    <cellStyle name="Обычный 4 10 2 3" xfId="463"/>
    <cellStyle name="Обычный 4 10 2 4" xfId="725"/>
    <cellStyle name="Обычный 4 10 3" xfId="162"/>
    <cellStyle name="Обычный 4 10 3 2" xfId="321"/>
    <cellStyle name="Обычный 4 10 3 2 2" xfId="602"/>
    <cellStyle name="Обычный 4 10 3 2 3" xfId="865"/>
    <cellStyle name="Обычный 4 10 3 3" xfId="479"/>
    <cellStyle name="Обычный 4 10 3 4" xfId="741"/>
    <cellStyle name="Обычный 4 10 4" xfId="179"/>
    <cellStyle name="Обычный 4 10 4 2" xfId="496"/>
    <cellStyle name="Обычный 4 10 4 3" xfId="758"/>
    <cellStyle name="Обычный 4 10 5" xfId="234"/>
    <cellStyle name="Обычный 4 10 5 2" xfId="398"/>
    <cellStyle name="Обычный 4 10 5 3" xfId="660"/>
    <cellStyle name="Обычный 4 10 6" xfId="356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7"/>
    <cellStyle name="Обычный 4 11 2 2 3" xfId="850"/>
    <cellStyle name="Обычный 4 11 2 3" xfId="464"/>
    <cellStyle name="Обычный 4 11 2 4" xfId="726"/>
    <cellStyle name="Обычный 4 11 3" xfId="163"/>
    <cellStyle name="Обычный 4 11 3 2" xfId="322"/>
    <cellStyle name="Обычный 4 11 3 2 2" xfId="603"/>
    <cellStyle name="Обычный 4 11 3 2 3" xfId="866"/>
    <cellStyle name="Обычный 4 11 3 3" xfId="480"/>
    <cellStyle name="Обычный 4 11 3 4" xfId="742"/>
    <cellStyle name="Обычный 4 11 4" xfId="180"/>
    <cellStyle name="Обычный 4 11 4 2" xfId="497"/>
    <cellStyle name="Обычный 4 11 4 3" xfId="759"/>
    <cellStyle name="Обычный 4 11 5" xfId="244"/>
    <cellStyle name="Обычный 4 11 5 2" xfId="407"/>
    <cellStyle name="Обычный 4 11 5 3" xfId="669"/>
    <cellStyle name="Обычный 4 11 6" xfId="357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8"/>
    <cellStyle name="Обычный 4 12 2 2 3" xfId="851"/>
    <cellStyle name="Обычный 4 12 2 3" xfId="465"/>
    <cellStyle name="Обычный 4 12 2 4" xfId="727"/>
    <cellStyle name="Обычный 4 12 3" xfId="164"/>
    <cellStyle name="Обычный 4 12 3 2" xfId="323"/>
    <cellStyle name="Обычный 4 12 3 2 2" xfId="604"/>
    <cellStyle name="Обычный 4 12 3 2 3" xfId="867"/>
    <cellStyle name="Обычный 4 12 3 3" xfId="481"/>
    <cellStyle name="Обычный 4 12 3 4" xfId="743"/>
    <cellStyle name="Обычный 4 12 4" xfId="181"/>
    <cellStyle name="Обычный 4 12 4 2" xfId="498"/>
    <cellStyle name="Обычный 4 12 4 3" xfId="760"/>
    <cellStyle name="Обычный 4 12 5" xfId="254"/>
    <cellStyle name="Обычный 4 12 5 2" xfId="417"/>
    <cellStyle name="Обычный 4 12 5 3" xfId="679"/>
    <cellStyle name="Обычный 4 12 6" xfId="358"/>
    <cellStyle name="Обычный 4 12 7" xfId="620"/>
    <cellStyle name="Обычный 4 13" xfId="101"/>
    <cellStyle name="Обычный 4 13 2" xfId="266"/>
    <cellStyle name="Обычный 4 13 2 2" xfId="551"/>
    <cellStyle name="Обычный 4 13 2 3" xfId="814"/>
    <cellStyle name="Обычный 4 13 3" xfId="428"/>
    <cellStyle name="Обычный 4 13 4" xfId="690"/>
    <cellStyle name="Обычный 4 14" xfId="116"/>
    <cellStyle name="Обычный 4 14 2" xfId="279"/>
    <cellStyle name="Обычный 4 14 2 2" xfId="562"/>
    <cellStyle name="Обычный 4 14 2 3" xfId="825"/>
    <cellStyle name="Обычный 4 14 3" xfId="439"/>
    <cellStyle name="Обычный 4 14 4" xfId="701"/>
    <cellStyle name="Обычный 4 15" xfId="129"/>
    <cellStyle name="Обычный 4 15 2" xfId="291"/>
    <cellStyle name="Обычный 4 15 2 2" xfId="573"/>
    <cellStyle name="Обычный 4 15 2 3" xfId="836"/>
    <cellStyle name="Обычный 4 15 3" xfId="450"/>
    <cellStyle name="Обычный 4 15 4" xfId="712"/>
    <cellStyle name="Обычный 4 16" xfId="149"/>
    <cellStyle name="Обычный 4 16 2" xfId="308"/>
    <cellStyle name="Обычный 4 16 2 2" xfId="589"/>
    <cellStyle name="Обычный 4 16 2 3" xfId="852"/>
    <cellStyle name="Обычный 4 16 3" xfId="466"/>
    <cellStyle name="Обычный 4 16 4" xfId="728"/>
    <cellStyle name="Обычный 4 17" xfId="166"/>
    <cellStyle name="Обычный 4 17 2" xfId="483"/>
    <cellStyle name="Обычный 4 17 3" xfId="745"/>
    <cellStyle name="Обычный 4 18" xfId="192"/>
    <cellStyle name="Обычный 4 18 2" xfId="361"/>
    <cellStyle name="Обычный 4 18 3" xfId="623"/>
    <cellStyle name="Обычный 4 19" xfId="343"/>
    <cellStyle name="Обычный 4 2" xfId="23"/>
    <cellStyle name="Обычный 4 2 10" xfId="170"/>
    <cellStyle name="Обычный 4 2 10 2" xfId="487"/>
    <cellStyle name="Обычный 4 2 10 3" xfId="749"/>
    <cellStyle name="Обычный 4 2 11" xfId="196"/>
    <cellStyle name="Обычный 4 2 11 2" xfId="365"/>
    <cellStyle name="Обычный 4 2 11 3" xfId="627"/>
    <cellStyle name="Обычный 4 2 12" xfId="347"/>
    <cellStyle name="Обычный 4 2 13" xfId="609"/>
    <cellStyle name="Обычный 4 2 2" xfId="66"/>
    <cellStyle name="Обычный 4 2 2 2" xfId="233"/>
    <cellStyle name="Обычный 4 2 2 2 2" xfId="525"/>
    <cellStyle name="Обычный 4 2 2 2 3" xfId="787"/>
    <cellStyle name="Обычный 4 2 2 3" xfId="397"/>
    <cellStyle name="Обычный 4 2 2 4" xfId="659"/>
    <cellStyle name="Обычный 4 2 3" xfId="72"/>
    <cellStyle name="Обычный 4 2 3 2" xfId="238"/>
    <cellStyle name="Обычный 4 2 3 2 2" xfId="529"/>
    <cellStyle name="Обычный 4 2 3 2 3" xfId="791"/>
    <cellStyle name="Обычный 4 2 3 3" xfId="402"/>
    <cellStyle name="Обычный 4 2 3 4" xfId="664"/>
    <cellStyle name="Обычный 4 2 4" xfId="82"/>
    <cellStyle name="Обычный 4 2 4 2" xfId="248"/>
    <cellStyle name="Обычный 4 2 4 2 2" xfId="537"/>
    <cellStyle name="Обычный 4 2 4 2 3" xfId="799"/>
    <cellStyle name="Обычный 4 2 4 3" xfId="411"/>
    <cellStyle name="Обычный 4 2 4 4" xfId="673"/>
    <cellStyle name="Обычный 4 2 5" xfId="93"/>
    <cellStyle name="Обычный 4 2 5 2" xfId="258"/>
    <cellStyle name="Обычный 4 2 5 2 2" xfId="545"/>
    <cellStyle name="Обычный 4 2 5 2 3" xfId="807"/>
    <cellStyle name="Обычный 4 2 5 3" xfId="421"/>
    <cellStyle name="Обычный 4 2 5 4" xfId="683"/>
    <cellStyle name="Обычный 4 2 6" xfId="105"/>
    <cellStyle name="Обычный 4 2 6 2" xfId="270"/>
    <cellStyle name="Обычный 4 2 6 2 2" xfId="555"/>
    <cellStyle name="Обычный 4 2 6 2 3" xfId="818"/>
    <cellStyle name="Обычный 4 2 6 3" xfId="432"/>
    <cellStyle name="Обычный 4 2 6 4" xfId="694"/>
    <cellStyle name="Обычный 4 2 7" xfId="120"/>
    <cellStyle name="Обычный 4 2 7 2" xfId="283"/>
    <cellStyle name="Обычный 4 2 7 2 2" xfId="566"/>
    <cellStyle name="Обычный 4 2 7 2 3" xfId="829"/>
    <cellStyle name="Обычный 4 2 7 3" xfId="443"/>
    <cellStyle name="Обычный 4 2 7 4" xfId="705"/>
    <cellStyle name="Обычный 4 2 8" xfId="133"/>
    <cellStyle name="Обычный 4 2 8 2" xfId="295"/>
    <cellStyle name="Обычный 4 2 8 2 2" xfId="577"/>
    <cellStyle name="Обычный 4 2 8 2 3" xfId="840"/>
    <cellStyle name="Обычный 4 2 8 3" xfId="454"/>
    <cellStyle name="Обычный 4 2 8 4" xfId="716"/>
    <cellStyle name="Обычный 4 2 9" xfId="153"/>
    <cellStyle name="Обычный 4 2 9 2" xfId="312"/>
    <cellStyle name="Обычный 4 2 9 2 2" xfId="593"/>
    <cellStyle name="Обычный 4 2 9 2 3" xfId="856"/>
    <cellStyle name="Обычный 4 2 9 3" xfId="470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9"/>
    <cellStyle name="Обычный 4 3 10 3" xfId="631"/>
    <cellStyle name="Обычный 4 3 11" xfId="348"/>
    <cellStyle name="Обычный 4 3 12" xfId="610"/>
    <cellStyle name="Обычный 4 3 2" xfId="74"/>
    <cellStyle name="Обычный 4 3 2 2" xfId="240"/>
    <cellStyle name="Обычный 4 3 2 2 2" xfId="530"/>
    <cellStyle name="Обычный 4 3 2 2 3" xfId="792"/>
    <cellStyle name="Обычный 4 3 2 3" xfId="403"/>
    <cellStyle name="Обычный 4 3 2 4" xfId="665"/>
    <cellStyle name="Обычный 4 3 3" xfId="84"/>
    <cellStyle name="Обычный 4 3 3 2" xfId="249"/>
    <cellStyle name="Обычный 4 3 3 2 2" xfId="538"/>
    <cellStyle name="Обычный 4 3 3 2 3" xfId="800"/>
    <cellStyle name="Обычный 4 3 3 3" xfId="412"/>
    <cellStyle name="Обычный 4 3 3 4" xfId="674"/>
    <cellStyle name="Обычный 4 3 4" xfId="94"/>
    <cellStyle name="Обычный 4 3 4 2" xfId="259"/>
    <cellStyle name="Обычный 4 3 4 2 2" xfId="546"/>
    <cellStyle name="Обычный 4 3 4 2 3" xfId="808"/>
    <cellStyle name="Обычный 4 3 4 3" xfId="422"/>
    <cellStyle name="Обычный 4 3 4 4" xfId="684"/>
    <cellStyle name="Обычный 4 3 5" xfId="106"/>
    <cellStyle name="Обычный 4 3 5 2" xfId="271"/>
    <cellStyle name="Обычный 4 3 5 2 2" xfId="556"/>
    <cellStyle name="Обычный 4 3 5 2 3" xfId="819"/>
    <cellStyle name="Обычный 4 3 5 3" xfId="433"/>
    <cellStyle name="Обычный 4 3 5 4" xfId="695"/>
    <cellStyle name="Обычный 4 3 6" xfId="121"/>
    <cellStyle name="Обычный 4 3 6 2" xfId="284"/>
    <cellStyle name="Обычный 4 3 6 2 2" xfId="567"/>
    <cellStyle name="Обычный 4 3 6 2 3" xfId="830"/>
    <cellStyle name="Обычный 4 3 6 3" xfId="444"/>
    <cellStyle name="Обычный 4 3 6 4" xfId="706"/>
    <cellStyle name="Обычный 4 3 7" xfId="135"/>
    <cellStyle name="Обычный 4 3 7 2" xfId="296"/>
    <cellStyle name="Обычный 4 3 7 2 2" xfId="578"/>
    <cellStyle name="Обычный 4 3 7 2 3" xfId="841"/>
    <cellStyle name="Обычный 4 3 7 3" xfId="455"/>
    <cellStyle name="Обычный 4 3 7 4" xfId="717"/>
    <cellStyle name="Обычный 4 3 8" xfId="154"/>
    <cellStyle name="Обычный 4 3 8 2" xfId="313"/>
    <cellStyle name="Обычный 4 3 8 2 2" xfId="594"/>
    <cellStyle name="Обычный 4 3 8 2 3" xfId="857"/>
    <cellStyle name="Обычный 4 3 8 3" xfId="471"/>
    <cellStyle name="Обычный 4 3 8 4" xfId="733"/>
    <cellStyle name="Обычный 4 3 9" xfId="171"/>
    <cellStyle name="Обычный 4 3 9 2" xfId="488"/>
    <cellStyle name="Обычный 4 3 9 3" xfId="750"/>
    <cellStyle name="Обычный 4 4" xfId="32"/>
    <cellStyle name="Обычный 4 4 10" xfId="205"/>
    <cellStyle name="Обычный 4 4 10 2" xfId="373"/>
    <cellStyle name="Обычный 4 4 10 3" xfId="635"/>
    <cellStyle name="Обычный 4 4 11" xfId="349"/>
    <cellStyle name="Обычный 4 4 12" xfId="611"/>
    <cellStyle name="Обычный 4 4 2" xfId="75"/>
    <cellStyle name="Обычный 4 4 2 2" xfId="241"/>
    <cellStyle name="Обычный 4 4 2 2 2" xfId="531"/>
    <cellStyle name="Обычный 4 4 2 2 3" xfId="793"/>
    <cellStyle name="Обычный 4 4 2 3" xfId="404"/>
    <cellStyle name="Обычный 4 4 2 4" xfId="666"/>
    <cellStyle name="Обычный 4 4 3" xfId="85"/>
    <cellStyle name="Обычный 4 4 3 2" xfId="250"/>
    <cellStyle name="Обычный 4 4 3 2 2" xfId="539"/>
    <cellStyle name="Обычный 4 4 3 2 3" xfId="801"/>
    <cellStyle name="Обычный 4 4 3 3" xfId="413"/>
    <cellStyle name="Обычный 4 4 3 4" xfId="675"/>
    <cellStyle name="Обычный 4 4 4" xfId="95"/>
    <cellStyle name="Обычный 4 4 4 2" xfId="260"/>
    <cellStyle name="Обычный 4 4 4 2 2" xfId="547"/>
    <cellStyle name="Обычный 4 4 4 2 3" xfId="809"/>
    <cellStyle name="Обычный 4 4 4 3" xfId="423"/>
    <cellStyle name="Обычный 4 4 4 4" xfId="685"/>
    <cellStyle name="Обычный 4 4 5" xfId="107"/>
    <cellStyle name="Обычный 4 4 5 2" xfId="272"/>
    <cellStyle name="Обычный 4 4 5 2 2" xfId="557"/>
    <cellStyle name="Обычный 4 4 5 2 3" xfId="820"/>
    <cellStyle name="Обычный 4 4 5 3" xfId="434"/>
    <cellStyle name="Обычный 4 4 5 4" xfId="696"/>
    <cellStyle name="Обычный 4 4 6" xfId="122"/>
    <cellStyle name="Обычный 4 4 6 2" xfId="285"/>
    <cellStyle name="Обычный 4 4 6 2 2" xfId="568"/>
    <cellStyle name="Обычный 4 4 6 2 3" xfId="831"/>
    <cellStyle name="Обычный 4 4 6 3" xfId="445"/>
    <cellStyle name="Обычный 4 4 6 4" xfId="707"/>
    <cellStyle name="Обычный 4 4 7" xfId="136"/>
    <cellStyle name="Обычный 4 4 7 2" xfId="297"/>
    <cellStyle name="Обычный 4 4 7 2 2" xfId="579"/>
    <cellStyle name="Обычный 4 4 7 2 3" xfId="842"/>
    <cellStyle name="Обычный 4 4 7 3" xfId="456"/>
    <cellStyle name="Обычный 4 4 7 4" xfId="718"/>
    <cellStyle name="Обычный 4 4 8" xfId="155"/>
    <cellStyle name="Обычный 4 4 8 2" xfId="314"/>
    <cellStyle name="Обычный 4 4 8 2 2" xfId="595"/>
    <cellStyle name="Обычный 4 4 8 2 3" xfId="858"/>
    <cellStyle name="Обычный 4 4 8 3" xfId="472"/>
    <cellStyle name="Обычный 4 4 8 4" xfId="734"/>
    <cellStyle name="Обычный 4 4 9" xfId="172"/>
    <cellStyle name="Обычный 4 4 9 2" xfId="489"/>
    <cellStyle name="Обычный 4 4 9 3" xfId="751"/>
    <cellStyle name="Обычный 4 5" xfId="37"/>
    <cellStyle name="Обычный 4 5 10" xfId="210"/>
    <cellStyle name="Обычный 4 5 10 2" xfId="377"/>
    <cellStyle name="Обычный 4 5 10 3" xfId="639"/>
    <cellStyle name="Обычный 4 5 11" xfId="350"/>
    <cellStyle name="Обычный 4 5 12" xfId="612"/>
    <cellStyle name="Обычный 4 5 2" xfId="76"/>
    <cellStyle name="Обычный 4 5 2 2" xfId="242"/>
    <cellStyle name="Обычный 4 5 2 2 2" xfId="532"/>
    <cellStyle name="Обычный 4 5 2 2 3" xfId="794"/>
    <cellStyle name="Обычный 4 5 2 3" xfId="405"/>
    <cellStyle name="Обычный 4 5 2 4" xfId="667"/>
    <cellStyle name="Обычный 4 5 3" xfId="86"/>
    <cellStyle name="Обычный 4 5 3 2" xfId="251"/>
    <cellStyle name="Обычный 4 5 3 2 2" xfId="540"/>
    <cellStyle name="Обычный 4 5 3 2 3" xfId="802"/>
    <cellStyle name="Обычный 4 5 3 3" xfId="414"/>
    <cellStyle name="Обычный 4 5 3 4" xfId="676"/>
    <cellStyle name="Обычный 4 5 4" xfId="96"/>
    <cellStyle name="Обычный 4 5 4 2" xfId="261"/>
    <cellStyle name="Обычный 4 5 4 2 2" xfId="548"/>
    <cellStyle name="Обычный 4 5 4 2 3" xfId="810"/>
    <cellStyle name="Обычный 4 5 4 3" xfId="424"/>
    <cellStyle name="Обычный 4 5 4 4" xfId="686"/>
    <cellStyle name="Обычный 4 5 5" xfId="108"/>
    <cellStyle name="Обычный 4 5 5 2" xfId="273"/>
    <cellStyle name="Обычный 4 5 5 2 2" xfId="558"/>
    <cellStyle name="Обычный 4 5 5 2 3" xfId="821"/>
    <cellStyle name="Обычный 4 5 5 3" xfId="435"/>
    <cellStyle name="Обычный 4 5 5 4" xfId="697"/>
    <cellStyle name="Обычный 4 5 6" xfId="123"/>
    <cellStyle name="Обычный 4 5 6 2" xfId="286"/>
    <cellStyle name="Обычный 4 5 6 2 2" xfId="569"/>
    <cellStyle name="Обычный 4 5 6 2 3" xfId="832"/>
    <cellStyle name="Обычный 4 5 6 3" xfId="446"/>
    <cellStyle name="Обычный 4 5 6 4" xfId="708"/>
    <cellStyle name="Обычный 4 5 7" xfId="137"/>
    <cellStyle name="Обычный 4 5 7 2" xfId="298"/>
    <cellStyle name="Обычный 4 5 7 2 2" xfId="580"/>
    <cellStyle name="Обычный 4 5 7 2 3" xfId="843"/>
    <cellStyle name="Обычный 4 5 7 3" xfId="457"/>
    <cellStyle name="Обычный 4 5 7 4" xfId="719"/>
    <cellStyle name="Обычный 4 5 8" xfId="156"/>
    <cellStyle name="Обычный 4 5 8 2" xfId="315"/>
    <cellStyle name="Обычный 4 5 8 2 2" xfId="596"/>
    <cellStyle name="Обычный 4 5 8 2 3" xfId="859"/>
    <cellStyle name="Обычный 4 5 8 3" xfId="473"/>
    <cellStyle name="Обычный 4 5 8 4" xfId="735"/>
    <cellStyle name="Обычный 4 5 9" xfId="173"/>
    <cellStyle name="Обычный 4 5 9 2" xfId="490"/>
    <cellStyle name="Обычный 4 5 9 3" xfId="752"/>
    <cellStyle name="Обычный 4 6" xfId="41"/>
    <cellStyle name="Обычный 4 6 10" xfId="214"/>
    <cellStyle name="Обычный 4 6 10 2" xfId="381"/>
    <cellStyle name="Обычный 4 6 10 3" xfId="643"/>
    <cellStyle name="Обычный 4 6 11" xfId="351"/>
    <cellStyle name="Обычный 4 6 12" xfId="613"/>
    <cellStyle name="Обычный 4 6 2" xfId="77"/>
    <cellStyle name="Обычный 4 6 2 2" xfId="243"/>
    <cellStyle name="Обычный 4 6 2 2 2" xfId="533"/>
    <cellStyle name="Обычный 4 6 2 2 3" xfId="795"/>
    <cellStyle name="Обычный 4 6 2 3" xfId="406"/>
    <cellStyle name="Обычный 4 6 2 4" xfId="668"/>
    <cellStyle name="Обычный 4 6 3" xfId="87"/>
    <cellStyle name="Обычный 4 6 3 2" xfId="252"/>
    <cellStyle name="Обычный 4 6 3 2 2" xfId="541"/>
    <cellStyle name="Обычный 4 6 3 2 3" xfId="803"/>
    <cellStyle name="Обычный 4 6 3 3" xfId="415"/>
    <cellStyle name="Обычный 4 6 3 4" xfId="677"/>
    <cellStyle name="Обычный 4 6 4" xfId="97"/>
    <cellStyle name="Обычный 4 6 4 2" xfId="262"/>
    <cellStyle name="Обычный 4 6 4 2 2" xfId="549"/>
    <cellStyle name="Обычный 4 6 4 2 3" xfId="811"/>
    <cellStyle name="Обычный 4 6 4 3" xfId="425"/>
    <cellStyle name="Обычный 4 6 4 4" xfId="687"/>
    <cellStyle name="Обычный 4 6 5" xfId="109"/>
    <cellStyle name="Обычный 4 6 5 2" xfId="274"/>
    <cellStyle name="Обычный 4 6 5 2 2" xfId="559"/>
    <cellStyle name="Обычный 4 6 5 2 3" xfId="822"/>
    <cellStyle name="Обычный 4 6 5 3" xfId="436"/>
    <cellStyle name="Обычный 4 6 5 4" xfId="698"/>
    <cellStyle name="Обычный 4 6 6" xfId="124"/>
    <cellStyle name="Обычный 4 6 6 2" xfId="287"/>
    <cellStyle name="Обычный 4 6 6 2 2" xfId="570"/>
    <cellStyle name="Обычный 4 6 6 2 3" xfId="833"/>
    <cellStyle name="Обычный 4 6 6 3" xfId="447"/>
    <cellStyle name="Обычный 4 6 6 4" xfId="709"/>
    <cellStyle name="Обычный 4 6 7" xfId="138"/>
    <cellStyle name="Обычный 4 6 7 2" xfId="299"/>
    <cellStyle name="Обычный 4 6 7 2 2" xfId="581"/>
    <cellStyle name="Обычный 4 6 7 2 3" xfId="844"/>
    <cellStyle name="Обычный 4 6 7 3" xfId="458"/>
    <cellStyle name="Обычный 4 6 7 4" xfId="720"/>
    <cellStyle name="Обычный 4 6 8" xfId="157"/>
    <cellStyle name="Обычный 4 6 8 2" xfId="316"/>
    <cellStyle name="Обычный 4 6 8 2 2" xfId="597"/>
    <cellStyle name="Обычный 4 6 8 2 3" xfId="860"/>
    <cellStyle name="Обычный 4 6 8 3" xfId="474"/>
    <cellStyle name="Обычный 4 6 8 4" xfId="736"/>
    <cellStyle name="Обычный 4 6 9" xfId="174"/>
    <cellStyle name="Обычный 4 6 9 2" xfId="491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50"/>
    <cellStyle name="Обычный 4 7 2 2 3" xfId="813"/>
    <cellStyle name="Обычный 4 7 2 3" xfId="427"/>
    <cellStyle name="Обычный 4 7 2 4" xfId="689"/>
    <cellStyle name="Обычный 4 7 3" xfId="111"/>
    <cellStyle name="Обычный 4 7 3 2" xfId="276"/>
    <cellStyle name="Обычный 4 7 3 2 2" xfId="561"/>
    <cellStyle name="Обычный 4 7 3 2 3" xfId="824"/>
    <cellStyle name="Обычный 4 7 3 3" xfId="438"/>
    <cellStyle name="Обычный 4 7 3 4" xfId="700"/>
    <cellStyle name="Обычный 4 7 4" xfId="126"/>
    <cellStyle name="Обычный 4 7 4 2" xfId="289"/>
    <cellStyle name="Обычный 4 7 4 2 2" xfId="572"/>
    <cellStyle name="Обычный 4 7 4 2 3" xfId="835"/>
    <cellStyle name="Обычный 4 7 4 3" xfId="449"/>
    <cellStyle name="Обычный 4 7 4 4" xfId="711"/>
    <cellStyle name="Обычный 4 7 5" xfId="140"/>
    <cellStyle name="Обычный 4 7 5 2" xfId="301"/>
    <cellStyle name="Обычный 4 7 5 2 2" xfId="583"/>
    <cellStyle name="Обычный 4 7 5 2 3" xfId="846"/>
    <cellStyle name="Обычный 4 7 5 3" xfId="460"/>
    <cellStyle name="Обычный 4 7 5 4" xfId="722"/>
    <cellStyle name="Обычный 4 7 6" xfId="159"/>
    <cellStyle name="Обычный 4 7 6 2" xfId="318"/>
    <cellStyle name="Обычный 4 7 6 2 2" xfId="599"/>
    <cellStyle name="Обычный 4 7 6 2 3" xfId="862"/>
    <cellStyle name="Обычный 4 7 6 3" xfId="476"/>
    <cellStyle name="Обычный 4 7 6 4" xfId="738"/>
    <cellStyle name="Обычный 4 7 7" xfId="176"/>
    <cellStyle name="Обычный 4 7 7 2" xfId="493"/>
    <cellStyle name="Обычный 4 7 7 3" xfId="755"/>
    <cellStyle name="Обычный 4 7 8" xfId="218"/>
    <cellStyle name="Обычный 4 7 8 2" xfId="385"/>
    <cellStyle name="Обычный 4 7 8 3" xfId="647"/>
    <cellStyle name="Обычный 4 7 9" xfId="353"/>
    <cellStyle name="Обычный 4 8" xfId="52"/>
    <cellStyle name="Обычный 4 8 2" xfId="142"/>
    <cellStyle name="Обычный 4 8 2 2" xfId="302"/>
    <cellStyle name="Обычный 4 8 2 2 2" xfId="584"/>
    <cellStyle name="Обычный 4 8 2 2 3" xfId="847"/>
    <cellStyle name="Обычный 4 8 2 3" xfId="461"/>
    <cellStyle name="Обычный 4 8 2 4" xfId="723"/>
    <cellStyle name="Обычный 4 8 3" xfId="160"/>
    <cellStyle name="Обычный 4 8 3 2" xfId="319"/>
    <cellStyle name="Обычный 4 8 3 2 2" xfId="600"/>
    <cellStyle name="Обычный 4 8 3 2 3" xfId="863"/>
    <cellStyle name="Обычный 4 8 3 3" xfId="477"/>
    <cellStyle name="Обычный 4 8 3 4" xfId="739"/>
    <cellStyle name="Обычный 4 8 4" xfId="177"/>
    <cellStyle name="Обычный 4 8 4 2" xfId="494"/>
    <cellStyle name="Обычный 4 8 4 3" xfId="756"/>
    <cellStyle name="Обычный 4 8 5" xfId="223"/>
    <cellStyle name="Обычный 4 8 5 2" xfId="389"/>
    <cellStyle name="Обычный 4 8 5 3" xfId="651"/>
    <cellStyle name="Обычный 4 8 6" xfId="354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5"/>
    <cellStyle name="Обычный 4 9 2 2 3" xfId="848"/>
    <cellStyle name="Обычный 4 9 2 3" xfId="462"/>
    <cellStyle name="Обычный 4 9 2 4" xfId="724"/>
    <cellStyle name="Обычный 4 9 3" xfId="161"/>
    <cellStyle name="Обычный 4 9 3 2" xfId="320"/>
    <cellStyle name="Обычный 4 9 3 2 2" xfId="601"/>
    <cellStyle name="Обычный 4 9 3 2 3" xfId="864"/>
    <cellStyle name="Обычный 4 9 3 3" xfId="478"/>
    <cellStyle name="Обычный 4 9 3 4" xfId="740"/>
    <cellStyle name="Обычный 4 9 4" xfId="178"/>
    <cellStyle name="Обычный 4 9 4 2" xfId="495"/>
    <cellStyle name="Обычный 4 9 4 3" xfId="757"/>
    <cellStyle name="Обычный 4 9 5" xfId="228"/>
    <cellStyle name="Обычный 4 9 5 2" xfId="393"/>
    <cellStyle name="Обычный 4 9 5 3" xfId="655"/>
    <cellStyle name="Обычный 4 9 6" xfId="355"/>
    <cellStyle name="Обычный 4 9 7" xfId="617"/>
    <cellStyle name="Обычный 5" xfId="17"/>
    <cellStyle name="Обычный 5 10" xfId="59"/>
    <cellStyle name="Обычный 5 10 2" xfId="229"/>
    <cellStyle name="Обычный 5 10 2 2" xfId="522"/>
    <cellStyle name="Обычный 5 10 2 3" xfId="784"/>
    <cellStyle name="Обычный 5 10 3" xfId="394"/>
    <cellStyle name="Обычный 5 10 4" xfId="656"/>
    <cellStyle name="Обычный 5 11" xfId="68"/>
    <cellStyle name="Обычный 5 11 2" xfId="235"/>
    <cellStyle name="Обычный 5 11 2 2" xfId="526"/>
    <cellStyle name="Обычный 5 11 2 3" xfId="788"/>
    <cellStyle name="Обычный 5 11 3" xfId="399"/>
    <cellStyle name="Обычный 5 11 4" xfId="661"/>
    <cellStyle name="Обычный 5 12" xfId="79"/>
    <cellStyle name="Обычный 5 12 2" xfId="245"/>
    <cellStyle name="Обычный 5 12 2 2" xfId="534"/>
    <cellStyle name="Обычный 5 12 2 3" xfId="796"/>
    <cellStyle name="Обычный 5 12 3" xfId="408"/>
    <cellStyle name="Обычный 5 12 4" xfId="670"/>
    <cellStyle name="Обычный 5 13" xfId="90"/>
    <cellStyle name="Обычный 5 13 2" xfId="255"/>
    <cellStyle name="Обычный 5 13 2 2" xfId="542"/>
    <cellStyle name="Обычный 5 13 2 3" xfId="804"/>
    <cellStyle name="Обычный 5 13 3" xfId="418"/>
    <cellStyle name="Обычный 5 13 4" xfId="680"/>
    <cellStyle name="Обычный 5 14" xfId="102"/>
    <cellStyle name="Обычный 5 14 2" xfId="267"/>
    <cellStyle name="Обычный 5 14 2 2" xfId="552"/>
    <cellStyle name="Обычный 5 14 2 3" xfId="815"/>
    <cellStyle name="Обычный 5 14 3" xfId="429"/>
    <cellStyle name="Обычный 5 14 4" xfId="691"/>
    <cellStyle name="Обычный 5 15" xfId="117"/>
    <cellStyle name="Обычный 5 15 2" xfId="280"/>
    <cellStyle name="Обычный 5 15 2 2" xfId="563"/>
    <cellStyle name="Обычный 5 15 2 3" xfId="826"/>
    <cellStyle name="Обычный 5 15 3" xfId="440"/>
    <cellStyle name="Обычный 5 15 4" xfId="702"/>
    <cellStyle name="Обычный 5 16" xfId="130"/>
    <cellStyle name="Обычный 5 16 2" xfId="292"/>
    <cellStyle name="Обычный 5 16 2 2" xfId="574"/>
    <cellStyle name="Обычный 5 16 2 3" xfId="837"/>
    <cellStyle name="Обычный 5 16 3" xfId="451"/>
    <cellStyle name="Обычный 5 16 4" xfId="713"/>
    <cellStyle name="Обычный 5 17" xfId="150"/>
    <cellStyle name="Обычный 5 17 2" xfId="309"/>
    <cellStyle name="Обычный 5 17 2 2" xfId="590"/>
    <cellStyle name="Обычный 5 17 2 3" xfId="853"/>
    <cellStyle name="Обычный 5 17 3" xfId="467"/>
    <cellStyle name="Обычный 5 17 4" xfId="729"/>
    <cellStyle name="Обычный 5 18" xfId="167"/>
    <cellStyle name="Обычный 5 18 2" xfId="484"/>
    <cellStyle name="Обычный 5 18 3" xfId="746"/>
    <cellStyle name="Обычный 5 19" xfId="191"/>
    <cellStyle name="Обычный 5 19 2" xfId="360"/>
    <cellStyle name="Обычный 5 19 3" xfId="622"/>
    <cellStyle name="Обычный 5 2" xfId="20"/>
    <cellStyle name="Обычный 5 2 2" xfId="193"/>
    <cellStyle name="Обычный 5 2 2 2" xfId="500"/>
    <cellStyle name="Обычный 5 2 2 3" xfId="762"/>
    <cellStyle name="Обычный 5 2 3" xfId="362"/>
    <cellStyle name="Обычный 5 2 4" xfId="624"/>
    <cellStyle name="Обычный 5 20" xfId="344"/>
    <cellStyle name="Обычный 5 21" xfId="606"/>
    <cellStyle name="Обычный 5 3" xfId="24"/>
    <cellStyle name="Обычный 5 3 2" xfId="197"/>
    <cellStyle name="Обычный 5 3 2 2" xfId="501"/>
    <cellStyle name="Обычный 5 3 2 3" xfId="763"/>
    <cellStyle name="Обычный 5 3 3" xfId="366"/>
    <cellStyle name="Обычный 5 3 4" xfId="628"/>
    <cellStyle name="Обычный 5 4" xfId="28"/>
    <cellStyle name="Обычный 5 4 2" xfId="201"/>
    <cellStyle name="Обычный 5 4 2 2" xfId="504"/>
    <cellStyle name="Обычный 5 4 2 3" xfId="766"/>
    <cellStyle name="Обычный 5 4 3" xfId="370"/>
    <cellStyle name="Обычный 5 4 4" xfId="632"/>
    <cellStyle name="Обычный 5 5" xfId="33"/>
    <cellStyle name="Обычный 5 5 2" xfId="206"/>
    <cellStyle name="Обычный 5 5 2 2" xfId="507"/>
    <cellStyle name="Обычный 5 5 2 3" xfId="769"/>
    <cellStyle name="Обычный 5 5 3" xfId="374"/>
    <cellStyle name="Обычный 5 5 4" xfId="636"/>
    <cellStyle name="Обычный 5 6" xfId="38"/>
    <cellStyle name="Обычный 5 6 2" xfId="211"/>
    <cellStyle name="Обычный 5 6 2 2" xfId="510"/>
    <cellStyle name="Обычный 5 6 2 3" xfId="772"/>
    <cellStyle name="Обычный 5 6 3" xfId="378"/>
    <cellStyle name="Обычный 5 6 4" xfId="640"/>
    <cellStyle name="Обычный 5 7" xfId="42"/>
    <cellStyle name="Обычный 5 7 2" xfId="215"/>
    <cellStyle name="Обычный 5 7 2 2" xfId="513"/>
    <cellStyle name="Обычный 5 7 2 3" xfId="775"/>
    <cellStyle name="Обычный 5 7 3" xfId="382"/>
    <cellStyle name="Обычный 5 7 4" xfId="644"/>
    <cellStyle name="Обычный 5 8" xfId="47"/>
    <cellStyle name="Обычный 5 8 2" xfId="219"/>
    <cellStyle name="Обычный 5 8 2 2" xfId="516"/>
    <cellStyle name="Обычный 5 8 2 3" xfId="778"/>
    <cellStyle name="Обычный 5 8 3" xfId="386"/>
    <cellStyle name="Обычный 5 8 4" xfId="648"/>
    <cellStyle name="Обычный 5 9" xfId="53"/>
    <cellStyle name="Обычный 5 9 2" xfId="224"/>
    <cellStyle name="Обычный 5 9 2 2" xfId="519"/>
    <cellStyle name="Обычный 5 9 2 3" xfId="781"/>
    <cellStyle name="Обычный 5 9 3" xfId="390"/>
    <cellStyle name="Обычный 5 9 4" xfId="652"/>
    <cellStyle name="Обычный 6" xfId="21"/>
    <cellStyle name="Обычный 6 10" xfId="69"/>
    <cellStyle name="Обычный 6 10 2" xfId="236"/>
    <cellStyle name="Обычный 6 10 2 2" xfId="527"/>
    <cellStyle name="Обычный 6 10 2 3" xfId="789"/>
    <cellStyle name="Обычный 6 10 3" xfId="400"/>
    <cellStyle name="Обычный 6 10 4" xfId="662"/>
    <cellStyle name="Обычный 6 11" xfId="80"/>
    <cellStyle name="Обычный 6 11 2" xfId="246"/>
    <cellStyle name="Обычный 6 11 2 2" xfId="535"/>
    <cellStyle name="Обычный 6 11 2 3" xfId="797"/>
    <cellStyle name="Обычный 6 11 3" xfId="409"/>
    <cellStyle name="Обычный 6 11 4" xfId="671"/>
    <cellStyle name="Обычный 6 12" xfId="91"/>
    <cellStyle name="Обычный 6 12 2" xfId="256"/>
    <cellStyle name="Обычный 6 12 2 2" xfId="543"/>
    <cellStyle name="Обычный 6 12 2 3" xfId="805"/>
    <cellStyle name="Обычный 6 12 3" xfId="419"/>
    <cellStyle name="Обычный 6 12 4" xfId="681"/>
    <cellStyle name="Обычный 6 13" xfId="103"/>
    <cellStyle name="Обычный 6 13 2" xfId="268"/>
    <cellStyle name="Обычный 6 13 2 2" xfId="553"/>
    <cellStyle name="Обычный 6 13 2 3" xfId="816"/>
    <cellStyle name="Обычный 6 13 3" xfId="430"/>
    <cellStyle name="Обычный 6 13 4" xfId="692"/>
    <cellStyle name="Обычный 6 14" xfId="118"/>
    <cellStyle name="Обычный 6 14 2" xfId="281"/>
    <cellStyle name="Обычный 6 14 2 2" xfId="564"/>
    <cellStyle name="Обычный 6 14 2 3" xfId="827"/>
    <cellStyle name="Обычный 6 14 3" xfId="441"/>
    <cellStyle name="Обычный 6 14 4" xfId="703"/>
    <cellStyle name="Обычный 6 15" xfId="131"/>
    <cellStyle name="Обычный 6 15 2" xfId="293"/>
    <cellStyle name="Обычный 6 15 2 2" xfId="575"/>
    <cellStyle name="Обычный 6 15 2 3" xfId="838"/>
    <cellStyle name="Обычный 6 15 3" xfId="452"/>
    <cellStyle name="Обычный 6 15 4" xfId="714"/>
    <cellStyle name="Обычный 6 16" xfId="151"/>
    <cellStyle name="Обычный 6 16 2" xfId="310"/>
    <cellStyle name="Обычный 6 16 2 2" xfId="591"/>
    <cellStyle name="Обычный 6 16 2 3" xfId="854"/>
    <cellStyle name="Обычный 6 16 3" xfId="468"/>
    <cellStyle name="Обычный 6 16 4" xfId="730"/>
    <cellStyle name="Обычный 6 17" xfId="168"/>
    <cellStyle name="Обычный 6 17 2" xfId="485"/>
    <cellStyle name="Обычный 6 17 3" xfId="747"/>
    <cellStyle name="Обычный 6 18" xfId="194"/>
    <cellStyle name="Обычный 6 18 2" xfId="363"/>
    <cellStyle name="Обычный 6 18 3" xfId="625"/>
    <cellStyle name="Обычный 6 19" xfId="345"/>
    <cellStyle name="Обычный 6 2" xfId="25"/>
    <cellStyle name="Обычный 6 2 2" xfId="198"/>
    <cellStyle name="Обычный 6 2 2 2" xfId="502"/>
    <cellStyle name="Обычный 6 2 2 3" xfId="764"/>
    <cellStyle name="Обычный 6 2 3" xfId="367"/>
    <cellStyle name="Обычный 6 2 4" xfId="629"/>
    <cellStyle name="Обычный 6 20" xfId="607"/>
    <cellStyle name="Обычный 6 3" xfId="29"/>
    <cellStyle name="Обычный 6 3 2" xfId="202"/>
    <cellStyle name="Обычный 6 3 2 2" xfId="505"/>
    <cellStyle name="Обычный 6 3 2 3" xfId="767"/>
    <cellStyle name="Обычный 6 3 3" xfId="371"/>
    <cellStyle name="Обычный 6 3 4" xfId="633"/>
    <cellStyle name="Обычный 6 4" xfId="34"/>
    <cellStyle name="Обычный 6 4 2" xfId="207"/>
    <cellStyle name="Обычный 6 4 2 2" xfId="508"/>
    <cellStyle name="Обычный 6 4 2 3" xfId="770"/>
    <cellStyle name="Обычный 6 4 3" xfId="375"/>
    <cellStyle name="Обычный 6 4 4" xfId="637"/>
    <cellStyle name="Обычный 6 5" xfId="39"/>
    <cellStyle name="Обычный 6 5 2" xfId="212"/>
    <cellStyle name="Обычный 6 5 2 2" xfId="511"/>
    <cellStyle name="Обычный 6 5 2 3" xfId="773"/>
    <cellStyle name="Обычный 6 5 3" xfId="379"/>
    <cellStyle name="Обычный 6 5 4" xfId="641"/>
    <cellStyle name="Обычный 6 6" xfId="43"/>
    <cellStyle name="Обычный 6 6 2" xfId="216"/>
    <cellStyle name="Обычный 6 6 2 2" xfId="514"/>
    <cellStyle name="Обычный 6 6 2 3" xfId="776"/>
    <cellStyle name="Обычный 6 6 3" xfId="383"/>
    <cellStyle name="Обычный 6 6 4" xfId="645"/>
    <cellStyle name="Обычный 6 7" xfId="48"/>
    <cellStyle name="Обычный 6 7 2" xfId="220"/>
    <cellStyle name="Обычный 6 7 2 2" xfId="517"/>
    <cellStyle name="Обычный 6 7 2 3" xfId="779"/>
    <cellStyle name="Обычный 6 7 3" xfId="387"/>
    <cellStyle name="Обычный 6 7 4" xfId="649"/>
    <cellStyle name="Обычный 6 8" xfId="54"/>
    <cellStyle name="Обычный 6 8 2" xfId="225"/>
    <cellStyle name="Обычный 6 8 2 2" xfId="520"/>
    <cellStyle name="Обычный 6 8 2 3" xfId="782"/>
    <cellStyle name="Обычный 6 8 3" xfId="391"/>
    <cellStyle name="Обычный 6 8 4" xfId="653"/>
    <cellStyle name="Обычный 6 9" xfId="60"/>
    <cellStyle name="Обычный 6 9 2" xfId="230"/>
    <cellStyle name="Обычный 6 9 2 2" xfId="523"/>
    <cellStyle name="Обычный 6 9 2 3" xfId="785"/>
    <cellStyle name="Обычный 6 9 3" xfId="395"/>
    <cellStyle name="Обычный 6 9 4" xfId="657"/>
    <cellStyle name="Обычный 7" xfId="22"/>
    <cellStyle name="Обычный 7 10" xfId="70"/>
    <cellStyle name="Обычный 7 10 2" xfId="237"/>
    <cellStyle name="Обычный 7 10 2 2" xfId="528"/>
    <cellStyle name="Обычный 7 10 2 3" xfId="790"/>
    <cellStyle name="Обычный 7 10 3" xfId="401"/>
    <cellStyle name="Обычный 7 10 4" xfId="663"/>
    <cellStyle name="Обычный 7 11" xfId="81"/>
    <cellStyle name="Обычный 7 11 2" xfId="247"/>
    <cellStyle name="Обычный 7 11 2 2" xfId="536"/>
    <cellStyle name="Обычный 7 11 2 3" xfId="798"/>
    <cellStyle name="Обычный 7 11 3" xfId="410"/>
    <cellStyle name="Обычный 7 11 4" xfId="672"/>
    <cellStyle name="Обычный 7 12" xfId="92"/>
    <cellStyle name="Обычный 7 12 2" xfId="257"/>
    <cellStyle name="Обычный 7 12 2 2" xfId="544"/>
    <cellStyle name="Обычный 7 12 2 3" xfId="806"/>
    <cellStyle name="Обычный 7 12 3" xfId="420"/>
    <cellStyle name="Обычный 7 12 4" xfId="682"/>
    <cellStyle name="Обычный 7 13" xfId="104"/>
    <cellStyle name="Обычный 7 13 2" xfId="269"/>
    <cellStyle name="Обычный 7 13 2 2" xfId="554"/>
    <cellStyle name="Обычный 7 13 2 3" xfId="817"/>
    <cellStyle name="Обычный 7 13 3" xfId="431"/>
    <cellStyle name="Обычный 7 13 4" xfId="693"/>
    <cellStyle name="Обычный 7 14" xfId="119"/>
    <cellStyle name="Обычный 7 14 2" xfId="282"/>
    <cellStyle name="Обычный 7 14 2 2" xfId="565"/>
    <cellStyle name="Обычный 7 14 2 3" xfId="828"/>
    <cellStyle name="Обычный 7 14 3" xfId="442"/>
    <cellStyle name="Обычный 7 14 4" xfId="704"/>
    <cellStyle name="Обычный 7 15" xfId="132"/>
    <cellStyle name="Обычный 7 15 2" xfId="294"/>
    <cellStyle name="Обычный 7 15 2 2" xfId="576"/>
    <cellStyle name="Обычный 7 15 2 3" xfId="839"/>
    <cellStyle name="Обычный 7 15 3" xfId="453"/>
    <cellStyle name="Обычный 7 15 4" xfId="715"/>
    <cellStyle name="Обычный 7 16" xfId="152"/>
    <cellStyle name="Обычный 7 16 2" xfId="311"/>
    <cellStyle name="Обычный 7 16 2 2" xfId="592"/>
    <cellStyle name="Обычный 7 16 2 3" xfId="855"/>
    <cellStyle name="Обычный 7 16 3" xfId="469"/>
    <cellStyle name="Обычный 7 16 4" xfId="731"/>
    <cellStyle name="Обычный 7 17" xfId="169"/>
    <cellStyle name="Обычный 7 17 2" xfId="486"/>
    <cellStyle name="Обычный 7 17 3" xfId="748"/>
    <cellStyle name="Обычный 7 18" xfId="195"/>
    <cellStyle name="Обычный 7 18 2" xfId="364"/>
    <cellStyle name="Обычный 7 18 3" xfId="626"/>
    <cellStyle name="Обычный 7 19" xfId="346"/>
    <cellStyle name="Обычный 7 2" xfId="26"/>
    <cellStyle name="Обычный 7 2 2" xfId="199"/>
    <cellStyle name="Обычный 7 2 2 2" xfId="503"/>
    <cellStyle name="Обычный 7 2 2 3" xfId="765"/>
    <cellStyle name="Обычный 7 2 3" xfId="368"/>
    <cellStyle name="Обычный 7 2 4" xfId="630"/>
    <cellStyle name="Обычный 7 20" xfId="608"/>
    <cellStyle name="Обычный 7 3" xfId="30"/>
    <cellStyle name="Обычный 7 3 2" xfId="203"/>
    <cellStyle name="Обычный 7 3 2 2" xfId="506"/>
    <cellStyle name="Обычный 7 3 2 3" xfId="768"/>
    <cellStyle name="Обычный 7 3 3" xfId="372"/>
    <cellStyle name="Обычный 7 3 4" xfId="634"/>
    <cellStyle name="Обычный 7 4" xfId="35"/>
    <cellStyle name="Обычный 7 4 2" xfId="208"/>
    <cellStyle name="Обычный 7 4 2 2" xfId="509"/>
    <cellStyle name="Обычный 7 4 2 3" xfId="771"/>
    <cellStyle name="Обычный 7 4 3" xfId="376"/>
    <cellStyle name="Обычный 7 4 4" xfId="638"/>
    <cellStyle name="Обычный 7 5" xfId="40"/>
    <cellStyle name="Обычный 7 5 2" xfId="213"/>
    <cellStyle name="Обычный 7 5 2 2" xfId="512"/>
    <cellStyle name="Обычный 7 5 2 3" xfId="774"/>
    <cellStyle name="Обычный 7 5 3" xfId="380"/>
    <cellStyle name="Обычный 7 5 4" xfId="642"/>
    <cellStyle name="Обычный 7 6" xfId="44"/>
    <cellStyle name="Обычный 7 6 2" xfId="217"/>
    <cellStyle name="Обычный 7 6 2 2" xfId="515"/>
    <cellStyle name="Обычный 7 6 2 3" xfId="777"/>
    <cellStyle name="Обычный 7 6 3" xfId="384"/>
    <cellStyle name="Обычный 7 6 4" xfId="646"/>
    <cellStyle name="Обычный 7 7" xfId="49"/>
    <cellStyle name="Обычный 7 7 2" xfId="221"/>
    <cellStyle name="Обычный 7 7 2 2" xfId="518"/>
    <cellStyle name="Обычный 7 7 2 3" xfId="780"/>
    <cellStyle name="Обычный 7 7 3" xfId="388"/>
    <cellStyle name="Обычный 7 7 4" xfId="650"/>
    <cellStyle name="Обычный 7 8" xfId="55"/>
    <cellStyle name="Обычный 7 8 2" xfId="226"/>
    <cellStyle name="Обычный 7 8 2 2" xfId="521"/>
    <cellStyle name="Обычный 7 8 2 3" xfId="783"/>
    <cellStyle name="Обычный 7 8 3" xfId="392"/>
    <cellStyle name="Обычный 7 8 4" xfId="654"/>
    <cellStyle name="Обычный 7 9" xfId="61"/>
    <cellStyle name="Обычный 7 9 2" xfId="231"/>
    <cellStyle name="Обычный 7 9 2 2" xfId="524"/>
    <cellStyle name="Обычный 7 9 2 3" xfId="786"/>
    <cellStyle name="Обычный 7 9 3" xfId="396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337"/>
    <cellStyle name="Обычный 8 2 2 3" xfId="812"/>
    <cellStyle name="Обычный 8 2 3" xfId="426"/>
    <cellStyle name="Обычный 8 2 4" xfId="688"/>
    <cellStyle name="Обычный 8 3" xfId="110"/>
    <cellStyle name="Обычный 8 3 2" xfId="275"/>
    <cellStyle name="Обычный 8 3 2 2" xfId="560"/>
    <cellStyle name="Обычный 8 3 2 3" xfId="823"/>
    <cellStyle name="Обычный 8 3 3" xfId="437"/>
    <cellStyle name="Обычный 8 3 4" xfId="699"/>
    <cellStyle name="Обычный 8 4" xfId="125"/>
    <cellStyle name="Обычный 8 4 2" xfId="288"/>
    <cellStyle name="Обычный 8 4 2 2" xfId="571"/>
    <cellStyle name="Обычный 8 4 2 3" xfId="834"/>
    <cellStyle name="Обычный 8 4 3" xfId="448"/>
    <cellStyle name="Обычный 8 4 4" xfId="710"/>
    <cellStyle name="Обычный 8 5" xfId="139"/>
    <cellStyle name="Обычный 8 5 2" xfId="300"/>
    <cellStyle name="Обычный 8 5 2 2" xfId="582"/>
    <cellStyle name="Обычный 8 5 2 3" xfId="845"/>
    <cellStyle name="Обычный 8 5 3" xfId="459"/>
    <cellStyle name="Обычный 8 5 4" xfId="721"/>
    <cellStyle name="Обычный 8 6" xfId="158"/>
    <cellStyle name="Обычный 8 6 2" xfId="317"/>
    <cellStyle name="Обычный 8 6 2 2" xfId="598"/>
    <cellStyle name="Обычный 8 6 2 3" xfId="861"/>
    <cellStyle name="Обычный 8 6 3" xfId="475"/>
    <cellStyle name="Обычный 8 6 4" xfId="737"/>
    <cellStyle name="Обычный 8 7" xfId="175"/>
    <cellStyle name="Обычный 8 7 2" xfId="492"/>
    <cellStyle name="Обычный 8 7 3" xfId="754"/>
    <cellStyle name="Обычный 8 8" xfId="253"/>
    <cellStyle name="Обычный 8 8 2" xfId="416"/>
    <cellStyle name="Обычный 8 8 3" xfId="678"/>
    <cellStyle name="Обычный 8 9" xfId="352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69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tabSelected="1" zoomScale="55" zoomScaleNormal="55" workbookViewId="0">
      <selection activeCell="E16" sqref="E16"/>
    </sheetView>
  </sheetViews>
  <sheetFormatPr defaultRowHeight="12.75" x14ac:dyDescent="0.2"/>
  <cols>
    <col min="1" max="1" width="9.28515625" style="15" customWidth="1"/>
    <col min="2" max="2" width="32.7109375" style="15" customWidth="1"/>
    <col min="3" max="3" width="27.5703125" style="15" customWidth="1"/>
    <col min="4" max="4" width="36.42578125" style="15" customWidth="1"/>
    <col min="5" max="5" width="26.140625" style="15" customWidth="1"/>
    <col min="6" max="6" width="14" style="15" customWidth="1"/>
    <col min="7" max="7" width="15" style="15" customWidth="1"/>
    <col min="8" max="8" width="11.140625" style="48" customWidth="1"/>
    <col min="9" max="9" width="14" style="53" customWidth="1"/>
    <col min="10" max="10" width="56.85546875" style="15" customWidth="1"/>
    <col min="11" max="11" width="41.5703125" style="15" customWidth="1"/>
    <col min="12" max="12" width="55.7109375" style="15" customWidth="1"/>
    <col min="13" max="13" width="20.28515625" style="15" customWidth="1"/>
    <col min="14" max="14" width="14.5703125" style="15" customWidth="1"/>
    <col min="15" max="15" width="28.42578125" style="15" customWidth="1"/>
    <col min="16" max="16384" width="9.140625" style="15"/>
  </cols>
  <sheetData>
    <row r="1" spans="1:15" ht="22.5" customHeight="1" x14ac:dyDescent="0.25">
      <c r="B1" s="16"/>
      <c r="C1" s="16"/>
      <c r="D1" s="16"/>
      <c r="E1" s="16"/>
      <c r="F1" s="16"/>
      <c r="G1" s="102"/>
      <c r="H1" s="103"/>
      <c r="I1" s="104"/>
      <c r="J1" s="135"/>
      <c r="K1" s="135"/>
      <c r="L1" s="135"/>
      <c r="M1" s="135"/>
      <c r="N1" s="135"/>
    </row>
    <row r="2" spans="1:15" ht="23.25" customHeight="1" x14ac:dyDescent="0.3">
      <c r="A2" s="136" t="s">
        <v>24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5" ht="26.25" customHeight="1" x14ac:dyDescent="0.2">
      <c r="A3" s="137" t="s">
        <v>49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5" ht="27" customHeight="1" thickBot="1" x14ac:dyDescent="0.25">
      <c r="A4" s="138" t="s">
        <v>36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</row>
    <row r="5" spans="1:15" ht="40.5" customHeight="1" x14ac:dyDescent="0.2">
      <c r="A5" s="139" t="s">
        <v>11</v>
      </c>
      <c r="B5" s="141" t="s">
        <v>4</v>
      </c>
      <c r="C5" s="141" t="s">
        <v>6</v>
      </c>
      <c r="D5" s="141" t="s">
        <v>3</v>
      </c>
      <c r="E5" s="141" t="s">
        <v>7</v>
      </c>
      <c r="F5" s="141" t="s">
        <v>5</v>
      </c>
      <c r="G5" s="141"/>
      <c r="H5" s="145" t="s">
        <v>9</v>
      </c>
      <c r="I5" s="147" t="s">
        <v>8</v>
      </c>
      <c r="J5" s="141" t="s">
        <v>0</v>
      </c>
      <c r="K5" s="141" t="s">
        <v>37</v>
      </c>
      <c r="L5" s="149" t="s">
        <v>38</v>
      </c>
      <c r="M5" s="141" t="s">
        <v>39</v>
      </c>
      <c r="N5" s="143" t="s">
        <v>17</v>
      </c>
    </row>
    <row r="6" spans="1:15" ht="40.5" customHeight="1" thickBot="1" x14ac:dyDescent="0.25">
      <c r="A6" s="140"/>
      <c r="B6" s="142"/>
      <c r="C6" s="142"/>
      <c r="D6" s="142"/>
      <c r="E6" s="142"/>
      <c r="F6" s="17" t="s">
        <v>1</v>
      </c>
      <c r="G6" s="100" t="s">
        <v>2</v>
      </c>
      <c r="H6" s="146"/>
      <c r="I6" s="148"/>
      <c r="J6" s="142"/>
      <c r="K6" s="142"/>
      <c r="L6" s="150"/>
      <c r="M6" s="142"/>
      <c r="N6" s="144"/>
    </row>
    <row r="7" spans="1:15" ht="40.5" customHeight="1" thickBot="1" x14ac:dyDescent="0.25">
      <c r="A7" s="71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9">
        <v>12</v>
      </c>
      <c r="M7" s="18">
        <v>13</v>
      </c>
      <c r="N7" s="72">
        <v>14</v>
      </c>
    </row>
    <row r="8" spans="1:15" ht="23.25" hidden="1" customHeight="1" thickBot="1" x14ac:dyDescent="0.25">
      <c r="A8" s="152" t="s">
        <v>40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4"/>
    </row>
    <row r="9" spans="1:15" s="1" customFormat="1" ht="49.5" hidden="1" customHeight="1" x14ac:dyDescent="0.2">
      <c r="A9" s="97"/>
      <c r="B9" s="98"/>
      <c r="C9" s="74"/>
      <c r="D9" s="84"/>
      <c r="E9" s="68"/>
      <c r="F9" s="67"/>
      <c r="G9" s="67"/>
      <c r="H9" s="69"/>
      <c r="I9" s="70"/>
      <c r="J9" s="113"/>
      <c r="K9" s="84"/>
      <c r="L9" s="84"/>
      <c r="M9" s="84"/>
      <c r="N9" s="109"/>
    </row>
    <row r="10" spans="1:15" s="1" customFormat="1" ht="49.5" hidden="1" customHeight="1" x14ac:dyDescent="0.2">
      <c r="A10" s="99"/>
      <c r="B10" s="94"/>
      <c r="C10" s="75"/>
      <c r="D10" s="77"/>
      <c r="E10" s="76"/>
      <c r="F10" s="3"/>
      <c r="G10" s="3"/>
      <c r="H10" s="4"/>
      <c r="I10" s="2"/>
      <c r="J10" s="79"/>
      <c r="K10" s="77"/>
      <c r="L10" s="77"/>
      <c r="M10" s="77"/>
      <c r="N10" s="110"/>
    </row>
    <row r="11" spans="1:15" s="1" customFormat="1" ht="49.5" hidden="1" customHeight="1" x14ac:dyDescent="0.2">
      <c r="A11" s="99"/>
      <c r="B11" s="94"/>
      <c r="C11" s="75"/>
      <c r="D11" s="77"/>
      <c r="E11" s="76"/>
      <c r="F11" s="3"/>
      <c r="G11" s="3"/>
      <c r="H11" s="4"/>
      <c r="I11" s="2"/>
      <c r="J11" s="79"/>
      <c r="K11" s="77"/>
      <c r="L11" s="77"/>
      <c r="M11" s="77"/>
      <c r="N11" s="110"/>
    </row>
    <row r="12" spans="1:15" s="1" customFormat="1" ht="49.5" hidden="1" customHeight="1" thickBot="1" x14ac:dyDescent="0.25">
      <c r="A12" s="96"/>
      <c r="B12" s="95"/>
      <c r="C12" s="22"/>
      <c r="D12" s="85"/>
      <c r="E12" s="66"/>
      <c r="F12" s="92"/>
      <c r="G12" s="92"/>
      <c r="H12" s="93"/>
      <c r="I12" s="91"/>
      <c r="J12" s="90"/>
      <c r="K12" s="85"/>
      <c r="L12" s="85"/>
      <c r="M12" s="85"/>
      <c r="N12" s="111"/>
    </row>
    <row r="13" spans="1:15" ht="41.25" hidden="1" customHeight="1" thickBot="1" x14ac:dyDescent="0.25">
      <c r="A13" s="155" t="s">
        <v>35</v>
      </c>
      <c r="B13" s="156"/>
      <c r="C13" s="156"/>
      <c r="D13" s="156"/>
      <c r="E13" s="156"/>
      <c r="F13" s="156"/>
      <c r="G13" s="156"/>
      <c r="H13" s="20">
        <f>SUM(H9:H12)</f>
        <v>0</v>
      </c>
      <c r="I13" s="105">
        <f>SUM(I9:I12)</f>
        <v>0</v>
      </c>
      <c r="J13" s="157"/>
      <c r="K13" s="157"/>
      <c r="L13" s="157"/>
      <c r="M13" s="157"/>
      <c r="N13" s="158"/>
    </row>
    <row r="14" spans="1:15" ht="23.25" customHeight="1" thickBot="1" x14ac:dyDescent="0.25">
      <c r="A14" s="152" t="s">
        <v>41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4"/>
      <c r="O14" s="21"/>
    </row>
    <row r="15" spans="1:15" s="1" customFormat="1" ht="45.75" customHeight="1" x14ac:dyDescent="0.2">
      <c r="A15" s="97">
        <v>1</v>
      </c>
      <c r="B15" s="98" t="s">
        <v>25</v>
      </c>
      <c r="C15" s="74" t="s">
        <v>47</v>
      </c>
      <c r="D15" s="84" t="s">
        <v>50</v>
      </c>
      <c r="E15" s="68" t="s">
        <v>62</v>
      </c>
      <c r="F15" s="67" t="s">
        <v>63</v>
      </c>
      <c r="G15" s="67" t="s">
        <v>64</v>
      </c>
      <c r="H15" s="69">
        <v>8.3333333333333332E-3</v>
      </c>
      <c r="I15" s="70">
        <v>159</v>
      </c>
      <c r="J15" s="116" t="s">
        <v>67</v>
      </c>
      <c r="K15" s="117" t="s">
        <v>121</v>
      </c>
      <c r="L15" s="84" t="s">
        <v>137</v>
      </c>
      <c r="M15" s="117">
        <v>3009</v>
      </c>
      <c r="N15" s="109">
        <v>14</v>
      </c>
    </row>
    <row r="16" spans="1:15" s="1" customFormat="1" ht="59.25" customHeight="1" x14ac:dyDescent="0.2">
      <c r="A16" s="99">
        <v>2</v>
      </c>
      <c r="B16" s="94" t="s">
        <v>25</v>
      </c>
      <c r="C16" s="75" t="s">
        <v>47</v>
      </c>
      <c r="D16" s="77" t="s">
        <v>50</v>
      </c>
      <c r="E16" s="76" t="s">
        <v>51</v>
      </c>
      <c r="F16" s="3" t="s">
        <v>52</v>
      </c>
      <c r="G16" s="3" t="s">
        <v>53</v>
      </c>
      <c r="H16" s="4">
        <v>2.0833333333333333E-3</v>
      </c>
      <c r="I16" s="2">
        <v>33</v>
      </c>
      <c r="J16" s="114" t="s">
        <v>59</v>
      </c>
      <c r="K16" s="115" t="s">
        <v>121</v>
      </c>
      <c r="L16" s="77" t="s">
        <v>122</v>
      </c>
      <c r="M16" s="115">
        <v>3009</v>
      </c>
      <c r="N16" s="110">
        <v>13</v>
      </c>
    </row>
    <row r="17" spans="1:14" s="1" customFormat="1" ht="55.5" customHeight="1" x14ac:dyDescent="0.2">
      <c r="A17" s="99">
        <v>3</v>
      </c>
      <c r="B17" s="94" t="s">
        <v>25</v>
      </c>
      <c r="C17" s="75" t="s">
        <v>54</v>
      </c>
      <c r="D17" s="77" t="s">
        <v>45</v>
      </c>
      <c r="E17" s="76" t="s">
        <v>136</v>
      </c>
      <c r="F17" s="3" t="s">
        <v>87</v>
      </c>
      <c r="G17" s="3" t="s">
        <v>88</v>
      </c>
      <c r="H17" s="4">
        <v>2.0833333333333333E-3</v>
      </c>
      <c r="I17" s="2">
        <v>15</v>
      </c>
      <c r="J17" s="114" t="s">
        <v>55</v>
      </c>
      <c r="K17" s="115" t="s">
        <v>121</v>
      </c>
      <c r="L17" s="77" t="s">
        <v>123</v>
      </c>
      <c r="M17" s="115">
        <v>929</v>
      </c>
      <c r="N17" s="110">
        <v>10</v>
      </c>
    </row>
    <row r="18" spans="1:14" s="1" customFormat="1" ht="64.5" customHeight="1" x14ac:dyDescent="0.2">
      <c r="A18" s="99">
        <v>4</v>
      </c>
      <c r="B18" s="94" t="s">
        <v>25</v>
      </c>
      <c r="C18" s="75" t="s">
        <v>54</v>
      </c>
      <c r="D18" s="77" t="s">
        <v>45</v>
      </c>
      <c r="E18" s="76" t="s">
        <v>136</v>
      </c>
      <c r="F18" s="3" t="s">
        <v>86</v>
      </c>
      <c r="G18" s="3" t="s">
        <v>89</v>
      </c>
      <c r="H18" s="4">
        <v>2.0833333333333333E-3</v>
      </c>
      <c r="I18" s="2">
        <v>15</v>
      </c>
      <c r="J18" s="114" t="s">
        <v>55</v>
      </c>
      <c r="K18" s="115" t="s">
        <v>121</v>
      </c>
      <c r="L18" s="77" t="s">
        <v>123</v>
      </c>
      <c r="M18" s="115">
        <v>929</v>
      </c>
      <c r="N18" s="110">
        <v>10</v>
      </c>
    </row>
    <row r="19" spans="1:14" s="1" customFormat="1" ht="59.25" customHeight="1" thickBot="1" x14ac:dyDescent="0.25">
      <c r="A19" s="96">
        <v>5</v>
      </c>
      <c r="B19" s="95" t="s">
        <v>25</v>
      </c>
      <c r="C19" s="22" t="s">
        <v>47</v>
      </c>
      <c r="D19" s="85" t="s">
        <v>50</v>
      </c>
      <c r="E19" s="66" t="s">
        <v>62</v>
      </c>
      <c r="F19" s="92" t="s">
        <v>65</v>
      </c>
      <c r="G19" s="92" t="s">
        <v>66</v>
      </c>
      <c r="H19" s="93">
        <v>3.472222222222222E-3</v>
      </c>
      <c r="I19" s="91">
        <v>70</v>
      </c>
      <c r="J19" s="118" t="s">
        <v>67</v>
      </c>
      <c r="K19" s="119" t="s">
        <v>121</v>
      </c>
      <c r="L19" s="85" t="s">
        <v>138</v>
      </c>
      <c r="M19" s="119">
        <v>3009</v>
      </c>
      <c r="N19" s="111">
        <v>18</v>
      </c>
    </row>
    <row r="20" spans="1:14" ht="41.25" customHeight="1" thickBot="1" x14ac:dyDescent="0.25">
      <c r="A20" s="159" t="s">
        <v>35</v>
      </c>
      <c r="B20" s="160"/>
      <c r="C20" s="160"/>
      <c r="D20" s="160"/>
      <c r="E20" s="160"/>
      <c r="F20" s="160"/>
      <c r="G20" s="161"/>
      <c r="H20" s="20">
        <f>SUM(H15:H19)</f>
        <v>1.8055555555555554E-2</v>
      </c>
      <c r="I20" s="106">
        <f>SUM(I15:I19)</f>
        <v>292</v>
      </c>
      <c r="J20" s="162"/>
      <c r="K20" s="163"/>
      <c r="L20" s="163"/>
      <c r="M20" s="163"/>
      <c r="N20" s="164"/>
    </row>
    <row r="21" spans="1:14" ht="41.25" customHeight="1" thickBot="1" x14ac:dyDescent="0.25">
      <c r="A21" s="165" t="s">
        <v>42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7"/>
    </row>
    <row r="22" spans="1:14" s="1" customFormat="1" ht="112.5" x14ac:dyDescent="0.2">
      <c r="A22" s="97">
        <v>6</v>
      </c>
      <c r="B22" s="98" t="s">
        <v>25</v>
      </c>
      <c r="C22" s="74" t="s">
        <v>68</v>
      </c>
      <c r="D22" s="84" t="s">
        <v>69</v>
      </c>
      <c r="E22" s="68" t="s">
        <v>70</v>
      </c>
      <c r="F22" s="67" t="s">
        <v>71</v>
      </c>
      <c r="G22" s="67" t="s">
        <v>72</v>
      </c>
      <c r="H22" s="69">
        <v>3.472222222222222E-3</v>
      </c>
      <c r="I22" s="70">
        <v>4.0999999999999996</v>
      </c>
      <c r="J22" s="116" t="s">
        <v>73</v>
      </c>
      <c r="K22" s="117" t="s">
        <v>124</v>
      </c>
      <c r="L22" s="84" t="s">
        <v>125</v>
      </c>
      <c r="M22" s="117">
        <v>300</v>
      </c>
      <c r="N22" s="109">
        <v>12</v>
      </c>
    </row>
    <row r="23" spans="1:14" s="1" customFormat="1" ht="156" customHeight="1" thickBot="1" x14ac:dyDescent="0.25">
      <c r="A23" s="96">
        <v>7</v>
      </c>
      <c r="B23" s="95" t="s">
        <v>25</v>
      </c>
      <c r="C23" s="22" t="s">
        <v>80</v>
      </c>
      <c r="D23" s="85" t="s">
        <v>69</v>
      </c>
      <c r="E23" s="66" t="s">
        <v>81</v>
      </c>
      <c r="F23" s="92" t="s">
        <v>82</v>
      </c>
      <c r="G23" s="92" t="s">
        <v>83</v>
      </c>
      <c r="H23" s="93">
        <v>1.3888888888888889E-3</v>
      </c>
      <c r="I23" s="91">
        <v>2.6</v>
      </c>
      <c r="J23" s="125" t="s">
        <v>46</v>
      </c>
      <c r="K23" s="119" t="s">
        <v>126</v>
      </c>
      <c r="L23" s="85" t="s">
        <v>127</v>
      </c>
      <c r="M23" s="119">
        <v>300</v>
      </c>
      <c r="N23" s="111">
        <v>12</v>
      </c>
    </row>
    <row r="24" spans="1:14" ht="48.75" customHeight="1" thickBot="1" x14ac:dyDescent="0.25">
      <c r="A24" s="159" t="s">
        <v>35</v>
      </c>
      <c r="B24" s="160"/>
      <c r="C24" s="160"/>
      <c r="D24" s="160"/>
      <c r="E24" s="160"/>
      <c r="F24" s="160"/>
      <c r="G24" s="161"/>
      <c r="H24" s="20">
        <f>SUM(H22:H23)</f>
        <v>4.8611111111111112E-3</v>
      </c>
      <c r="I24" s="105">
        <f>SUM(I22:I23)</f>
        <v>6.6999999999999993</v>
      </c>
      <c r="J24" s="162"/>
      <c r="K24" s="163"/>
      <c r="L24" s="163"/>
      <c r="M24" s="163"/>
      <c r="N24" s="164"/>
    </row>
    <row r="25" spans="1:14" s="1" customFormat="1" ht="27.75" customHeight="1" thickBot="1" x14ac:dyDescent="0.25">
      <c r="A25" s="151" t="s">
        <v>26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</row>
    <row r="26" spans="1:14" s="1" customFormat="1" ht="53.25" customHeight="1" x14ac:dyDescent="0.2">
      <c r="A26" s="211" t="s">
        <v>11</v>
      </c>
      <c r="B26" s="210" t="s">
        <v>4</v>
      </c>
      <c r="C26" s="134" t="s">
        <v>6</v>
      </c>
      <c r="D26" s="134" t="s">
        <v>3</v>
      </c>
      <c r="E26" s="134" t="s">
        <v>27</v>
      </c>
      <c r="F26" s="149" t="s">
        <v>28</v>
      </c>
      <c r="G26" s="149"/>
      <c r="H26" s="149" t="s">
        <v>29</v>
      </c>
      <c r="I26" s="149"/>
      <c r="J26" s="149"/>
      <c r="K26" s="149" t="s">
        <v>17</v>
      </c>
      <c r="L26" s="204"/>
    </row>
    <row r="27" spans="1:14" s="1" customFormat="1" ht="56.25" x14ac:dyDescent="0.2">
      <c r="A27" s="99">
        <v>1</v>
      </c>
      <c r="B27" s="94" t="s">
        <v>25</v>
      </c>
      <c r="C27" s="75" t="s">
        <v>47</v>
      </c>
      <c r="D27" s="77" t="s">
        <v>60</v>
      </c>
      <c r="E27" s="76" t="s">
        <v>61</v>
      </c>
      <c r="F27" s="200">
        <v>43685.809027777781</v>
      </c>
      <c r="G27" s="201"/>
      <c r="H27" s="202" t="s">
        <v>128</v>
      </c>
      <c r="I27" s="202"/>
      <c r="J27" s="202"/>
      <c r="K27" s="201">
        <v>11</v>
      </c>
      <c r="L27" s="205"/>
    </row>
    <row r="28" spans="1:14" s="1" customFormat="1" ht="62.25" customHeight="1" x14ac:dyDescent="0.2">
      <c r="A28" s="99">
        <v>2</v>
      </c>
      <c r="B28" s="94" t="s">
        <v>25</v>
      </c>
      <c r="C28" s="75" t="s">
        <v>54</v>
      </c>
      <c r="D28" s="77" t="s">
        <v>45</v>
      </c>
      <c r="E28" s="76" t="s">
        <v>136</v>
      </c>
      <c r="F28" s="200">
        <v>43686.208333333336</v>
      </c>
      <c r="G28" s="201"/>
      <c r="H28" s="202" t="s">
        <v>129</v>
      </c>
      <c r="I28" s="202"/>
      <c r="J28" s="202"/>
      <c r="K28" s="201">
        <v>9</v>
      </c>
      <c r="L28" s="205"/>
    </row>
    <row r="29" spans="1:14" s="1" customFormat="1" ht="114.75" customHeight="1" x14ac:dyDescent="0.2">
      <c r="A29" s="99">
        <v>3</v>
      </c>
      <c r="B29" s="94" t="s">
        <v>25</v>
      </c>
      <c r="C29" s="75" t="s">
        <v>74</v>
      </c>
      <c r="D29" s="77" t="s">
        <v>75</v>
      </c>
      <c r="E29" s="76" t="s">
        <v>76</v>
      </c>
      <c r="F29" s="200">
        <v>43691.038194444445</v>
      </c>
      <c r="G29" s="201"/>
      <c r="H29" s="202" t="s">
        <v>130</v>
      </c>
      <c r="I29" s="202"/>
      <c r="J29" s="202"/>
      <c r="K29" s="201">
        <v>17</v>
      </c>
      <c r="L29" s="205"/>
    </row>
    <row r="30" spans="1:14" s="1" customFormat="1" ht="37.5" x14ac:dyDescent="0.2">
      <c r="A30" s="99">
        <v>4</v>
      </c>
      <c r="B30" s="94" t="s">
        <v>25</v>
      </c>
      <c r="C30" s="75" t="s">
        <v>77</v>
      </c>
      <c r="D30" s="77" t="s">
        <v>78</v>
      </c>
      <c r="E30" s="76" t="s">
        <v>79</v>
      </c>
      <c r="F30" s="200">
        <v>43694.375</v>
      </c>
      <c r="G30" s="201"/>
      <c r="H30" s="202" t="s">
        <v>131</v>
      </c>
      <c r="I30" s="202"/>
      <c r="J30" s="202"/>
      <c r="K30" s="201">
        <v>10</v>
      </c>
      <c r="L30" s="205"/>
    </row>
    <row r="31" spans="1:14" s="1" customFormat="1" ht="56.25" customHeight="1" x14ac:dyDescent="0.2">
      <c r="A31" s="99">
        <v>5</v>
      </c>
      <c r="B31" s="94" t="s">
        <v>25</v>
      </c>
      <c r="C31" s="75" t="s">
        <v>80</v>
      </c>
      <c r="D31" s="77" t="s">
        <v>69</v>
      </c>
      <c r="E31" s="77" t="s">
        <v>44</v>
      </c>
      <c r="F31" s="200">
        <v>43696.892361111109</v>
      </c>
      <c r="G31" s="201"/>
      <c r="H31" s="202" t="s">
        <v>132</v>
      </c>
      <c r="I31" s="202"/>
      <c r="J31" s="202"/>
      <c r="K31" s="201">
        <v>6</v>
      </c>
      <c r="L31" s="205"/>
    </row>
    <row r="32" spans="1:14" s="1" customFormat="1" ht="37.5" x14ac:dyDescent="0.2">
      <c r="A32" s="99">
        <v>6</v>
      </c>
      <c r="B32" s="94" t="s">
        <v>25</v>
      </c>
      <c r="C32" s="75" t="s">
        <v>90</v>
      </c>
      <c r="D32" s="77" t="s">
        <v>91</v>
      </c>
      <c r="E32" s="77" t="s">
        <v>44</v>
      </c>
      <c r="F32" s="200">
        <v>43703.854166666664</v>
      </c>
      <c r="G32" s="201"/>
      <c r="H32" s="202" t="s">
        <v>133</v>
      </c>
      <c r="I32" s="202"/>
      <c r="J32" s="202"/>
      <c r="K32" s="201">
        <v>9</v>
      </c>
      <c r="L32" s="205"/>
    </row>
    <row r="33" spans="1:18" s="1" customFormat="1" ht="87.75" customHeight="1" x14ac:dyDescent="0.2">
      <c r="A33" s="99">
        <v>7</v>
      </c>
      <c r="B33" s="94" t="s">
        <v>25</v>
      </c>
      <c r="C33" s="75" t="s">
        <v>84</v>
      </c>
      <c r="D33" s="77" t="s">
        <v>48</v>
      </c>
      <c r="E33" s="76" t="s">
        <v>85</v>
      </c>
      <c r="F33" s="203" t="s">
        <v>92</v>
      </c>
      <c r="G33" s="203"/>
      <c r="H33" s="202" t="s">
        <v>134</v>
      </c>
      <c r="I33" s="202"/>
      <c r="J33" s="202"/>
      <c r="K33" s="201">
        <v>12</v>
      </c>
      <c r="L33" s="205"/>
    </row>
    <row r="34" spans="1:18" s="1" customFormat="1" ht="42" customHeight="1" thickBot="1" x14ac:dyDescent="0.25">
      <c r="A34" s="96">
        <v>8</v>
      </c>
      <c r="B34" s="95" t="s">
        <v>25</v>
      </c>
      <c r="C34" s="22" t="s">
        <v>93</v>
      </c>
      <c r="D34" s="85" t="s">
        <v>94</v>
      </c>
      <c r="E34" s="66" t="s">
        <v>85</v>
      </c>
      <c r="F34" s="206" t="s">
        <v>95</v>
      </c>
      <c r="G34" s="206"/>
      <c r="H34" s="207" t="s">
        <v>135</v>
      </c>
      <c r="I34" s="207"/>
      <c r="J34" s="207"/>
      <c r="K34" s="208">
        <v>8</v>
      </c>
      <c r="L34" s="209"/>
    </row>
    <row r="35" spans="1:18" ht="39.75" customHeight="1" thickBot="1" x14ac:dyDescent="0.25">
      <c r="A35" s="80"/>
      <c r="B35" s="86"/>
      <c r="C35" s="87"/>
      <c r="D35" s="88"/>
      <c r="E35" s="80"/>
      <c r="F35" s="89"/>
      <c r="G35" s="80"/>
      <c r="H35" s="80"/>
      <c r="I35" s="80"/>
      <c r="J35" s="80"/>
      <c r="K35" s="80"/>
      <c r="L35" s="80"/>
      <c r="M35" s="26"/>
      <c r="N35" s="27"/>
    </row>
    <row r="36" spans="1:18" ht="39.75" customHeight="1" thickBot="1" x14ac:dyDescent="0.3">
      <c r="B36" s="181" t="s">
        <v>139</v>
      </c>
      <c r="C36" s="182"/>
      <c r="D36" s="183"/>
      <c r="E36" s="23"/>
      <c r="F36" s="24"/>
      <c r="G36" s="25"/>
      <c r="H36" s="25"/>
      <c r="I36" s="15"/>
      <c r="M36" s="26"/>
      <c r="N36" s="27"/>
    </row>
    <row r="37" spans="1:18" ht="33" customHeight="1" thickBot="1" x14ac:dyDescent="0.3">
      <c r="B37" s="28"/>
      <c r="C37" s="28"/>
      <c r="D37" s="29"/>
      <c r="E37" s="23"/>
      <c r="F37" s="24"/>
      <c r="G37" s="25"/>
      <c r="H37" s="25"/>
      <c r="I37" s="15"/>
      <c r="M37" s="31"/>
      <c r="N37" s="32"/>
    </row>
    <row r="38" spans="1:18" ht="32.25" thickBot="1" x14ac:dyDescent="0.25">
      <c r="A38" s="184" t="s">
        <v>19</v>
      </c>
      <c r="B38" s="185"/>
      <c r="C38" s="5" t="s">
        <v>56</v>
      </c>
      <c r="D38" s="5" t="s">
        <v>57</v>
      </c>
      <c r="E38" s="5" t="s">
        <v>58</v>
      </c>
      <c r="F38" s="30"/>
      <c r="G38" s="30"/>
      <c r="H38" s="107"/>
      <c r="I38" s="133" t="s">
        <v>101</v>
      </c>
      <c r="J38" s="133" t="s">
        <v>102</v>
      </c>
      <c r="K38" s="133" t="s">
        <v>103</v>
      </c>
      <c r="M38" s="34"/>
      <c r="N38" s="35"/>
    </row>
    <row r="39" spans="1:18" ht="39" customHeight="1" x14ac:dyDescent="0.2">
      <c r="A39" s="186" t="s">
        <v>15</v>
      </c>
      <c r="B39" s="187"/>
      <c r="C39" s="6">
        <v>7</v>
      </c>
      <c r="D39" s="33">
        <v>8</v>
      </c>
      <c r="E39" s="6">
        <v>7</v>
      </c>
      <c r="F39" s="30"/>
      <c r="G39" s="30"/>
      <c r="H39" s="24"/>
      <c r="I39" s="126">
        <v>1</v>
      </c>
      <c r="J39" s="126" t="s">
        <v>104</v>
      </c>
      <c r="K39" s="127"/>
      <c r="L39" s="26"/>
      <c r="M39" s="34"/>
      <c r="N39" s="35"/>
    </row>
    <row r="40" spans="1:18" ht="20.25" customHeight="1" x14ac:dyDescent="0.2">
      <c r="A40" s="178" t="s">
        <v>21</v>
      </c>
      <c r="B40" s="179"/>
      <c r="C40" s="7"/>
      <c r="D40" s="121">
        <v>5</v>
      </c>
      <c r="E40" s="7">
        <v>2</v>
      </c>
      <c r="F40" s="30"/>
      <c r="G40" s="30"/>
      <c r="H40" s="24"/>
      <c r="I40" s="128">
        <v>2</v>
      </c>
      <c r="J40" s="129" t="s">
        <v>105</v>
      </c>
      <c r="K40" s="130"/>
      <c r="L40" s="34"/>
      <c r="M40" s="34"/>
      <c r="N40" s="35"/>
    </row>
    <row r="41" spans="1:18" ht="20.25" customHeight="1" x14ac:dyDescent="0.2">
      <c r="A41" s="178" t="s">
        <v>23</v>
      </c>
      <c r="B41" s="179"/>
      <c r="C41" s="7">
        <v>1</v>
      </c>
      <c r="D41" s="121">
        <v>1</v>
      </c>
      <c r="E41" s="7">
        <v>1</v>
      </c>
      <c r="F41" s="30"/>
      <c r="G41" s="30"/>
      <c r="H41" s="24"/>
      <c r="I41" s="128" t="s">
        <v>106</v>
      </c>
      <c r="J41" s="129" t="s">
        <v>107</v>
      </c>
      <c r="K41" s="130">
        <v>1</v>
      </c>
      <c r="L41" s="34"/>
      <c r="M41" s="34"/>
      <c r="N41" s="35"/>
    </row>
    <row r="42" spans="1:18" ht="21" customHeight="1" x14ac:dyDescent="0.2">
      <c r="A42" s="188" t="s">
        <v>22</v>
      </c>
      <c r="B42" s="189"/>
      <c r="C42" s="7">
        <v>5</v>
      </c>
      <c r="D42" s="121">
        <v>2</v>
      </c>
      <c r="E42" s="7">
        <v>4</v>
      </c>
      <c r="F42" s="30"/>
      <c r="G42" s="30"/>
      <c r="H42" s="36"/>
      <c r="I42" s="131" t="s">
        <v>108</v>
      </c>
      <c r="J42" s="129" t="s">
        <v>109</v>
      </c>
      <c r="K42" s="130"/>
      <c r="L42" s="34"/>
      <c r="M42" s="34"/>
      <c r="N42" s="35"/>
    </row>
    <row r="43" spans="1:18" ht="20.25" customHeight="1" thickBot="1" x14ac:dyDescent="0.25">
      <c r="A43" s="174" t="s">
        <v>30</v>
      </c>
      <c r="B43" s="175"/>
      <c r="C43" s="7">
        <v>1</v>
      </c>
      <c r="D43" s="121"/>
      <c r="E43" s="10"/>
      <c r="F43" s="30"/>
      <c r="G43" s="30"/>
      <c r="H43" s="107"/>
      <c r="I43" s="131" t="s">
        <v>110</v>
      </c>
      <c r="J43" s="129" t="s">
        <v>111</v>
      </c>
      <c r="K43" s="130"/>
      <c r="L43" s="34"/>
      <c r="M43" s="34"/>
      <c r="N43" s="35"/>
    </row>
    <row r="44" spans="1:18" ht="20.25" customHeight="1" x14ac:dyDescent="0.2">
      <c r="A44" s="190" t="s">
        <v>31</v>
      </c>
      <c r="B44" s="191"/>
      <c r="C44" s="8"/>
      <c r="D44" s="37"/>
      <c r="E44" s="8">
        <v>4</v>
      </c>
      <c r="F44" s="30"/>
      <c r="G44" s="30"/>
      <c r="H44" s="24"/>
      <c r="I44" s="131" t="s">
        <v>112</v>
      </c>
      <c r="J44" s="129" t="s">
        <v>113</v>
      </c>
      <c r="K44" s="130"/>
      <c r="L44" s="34"/>
      <c r="M44" s="34"/>
      <c r="N44" s="35"/>
    </row>
    <row r="45" spans="1:18" ht="20.25" customHeight="1" x14ac:dyDescent="0.2">
      <c r="A45" s="178" t="s">
        <v>12</v>
      </c>
      <c r="B45" s="179"/>
      <c r="C45" s="7"/>
      <c r="D45" s="121"/>
      <c r="E45" s="7">
        <v>1</v>
      </c>
      <c r="F45" s="30"/>
      <c r="G45" s="30"/>
      <c r="H45" s="24"/>
      <c r="I45" s="131">
        <v>3</v>
      </c>
      <c r="J45" s="129" t="s">
        <v>114</v>
      </c>
      <c r="K45" s="130"/>
      <c r="L45" s="34"/>
      <c r="M45" s="34"/>
      <c r="N45" s="35"/>
      <c r="R45" s="38"/>
    </row>
    <row r="46" spans="1:18" ht="33" customHeight="1" x14ac:dyDescent="0.2">
      <c r="A46" s="178" t="s">
        <v>13</v>
      </c>
      <c r="B46" s="179"/>
      <c r="C46" s="7"/>
      <c r="D46" s="121"/>
      <c r="E46" s="7">
        <v>2</v>
      </c>
      <c r="F46" s="30"/>
      <c r="G46" s="30"/>
      <c r="H46" s="24"/>
      <c r="I46" s="128">
        <v>4</v>
      </c>
      <c r="J46" s="129" t="s">
        <v>115</v>
      </c>
      <c r="K46" s="130"/>
      <c r="L46" s="34"/>
      <c r="M46" s="34"/>
      <c r="N46" s="35"/>
    </row>
    <row r="47" spans="1:18" ht="20.25" customHeight="1" thickBot="1" x14ac:dyDescent="0.25">
      <c r="A47" s="174" t="s">
        <v>18</v>
      </c>
      <c r="B47" s="175"/>
      <c r="C47" s="9"/>
      <c r="D47" s="122"/>
      <c r="E47" s="9">
        <v>1</v>
      </c>
      <c r="F47" s="24"/>
      <c r="G47" s="24"/>
      <c r="H47" s="24"/>
      <c r="I47" s="132">
        <v>5</v>
      </c>
      <c r="J47" s="129" t="s">
        <v>116</v>
      </c>
      <c r="K47" s="130"/>
      <c r="L47" s="34"/>
      <c r="M47" s="34"/>
      <c r="N47" s="35"/>
    </row>
    <row r="48" spans="1:18" ht="27.75" customHeight="1" x14ac:dyDescent="0.25">
      <c r="A48" s="176" t="s">
        <v>32</v>
      </c>
      <c r="B48" s="177"/>
      <c r="C48" s="10"/>
      <c r="D48" s="121"/>
      <c r="E48" s="112"/>
      <c r="F48" s="40"/>
      <c r="G48" s="40"/>
      <c r="H48" s="40"/>
      <c r="I48" s="132">
        <v>6</v>
      </c>
      <c r="J48" s="129" t="s">
        <v>117</v>
      </c>
      <c r="K48" s="130"/>
      <c r="L48" s="34"/>
      <c r="M48" s="34"/>
      <c r="N48" s="35"/>
    </row>
    <row r="49" spans="1:14" ht="36" customHeight="1" thickBot="1" x14ac:dyDescent="0.25">
      <c r="A49" s="174" t="s">
        <v>18</v>
      </c>
      <c r="B49" s="175"/>
      <c r="C49" s="10"/>
      <c r="D49" s="121"/>
      <c r="E49" s="112"/>
      <c r="F49" s="24"/>
      <c r="G49" s="25"/>
      <c r="H49" s="25"/>
      <c r="I49" s="132">
        <v>7</v>
      </c>
      <c r="J49" s="129" t="s">
        <v>118</v>
      </c>
      <c r="K49" s="130"/>
      <c r="L49" s="34"/>
      <c r="M49" s="42"/>
      <c r="N49" s="42"/>
    </row>
    <row r="50" spans="1:14" ht="21" thickBot="1" x14ac:dyDescent="0.25">
      <c r="A50" s="172" t="s">
        <v>20</v>
      </c>
      <c r="B50" s="173"/>
      <c r="C50" s="10"/>
      <c r="D50" s="41"/>
      <c r="E50" s="41"/>
      <c r="F50" s="24"/>
      <c r="G50" s="25"/>
      <c r="H50" s="25"/>
      <c r="I50" s="132">
        <v>8</v>
      </c>
      <c r="J50" s="129" t="s">
        <v>119</v>
      </c>
      <c r="K50" s="130">
        <v>1</v>
      </c>
      <c r="L50" s="34"/>
      <c r="M50" s="43"/>
      <c r="N50" s="43"/>
    </row>
    <row r="51" spans="1:14" ht="35.25" customHeight="1" thickBot="1" x14ac:dyDescent="0.25">
      <c r="A51" s="198" t="s">
        <v>33</v>
      </c>
      <c r="B51" s="199"/>
      <c r="C51" s="81"/>
      <c r="D51" s="112"/>
      <c r="E51" s="82"/>
      <c r="F51" s="24"/>
      <c r="G51" s="25"/>
      <c r="H51" s="25"/>
      <c r="I51" s="132">
        <v>9</v>
      </c>
      <c r="J51" s="129" t="s">
        <v>120</v>
      </c>
      <c r="K51" s="130">
        <v>5</v>
      </c>
      <c r="L51" s="34"/>
      <c r="M51" s="43"/>
      <c r="N51" s="43"/>
    </row>
    <row r="52" spans="1:14" ht="33" customHeight="1" thickBot="1" x14ac:dyDescent="0.25">
      <c r="A52" s="196" t="s">
        <v>34</v>
      </c>
      <c r="B52" s="197"/>
      <c r="C52" s="83"/>
      <c r="D52" s="44"/>
      <c r="E52" s="44"/>
      <c r="F52" s="24"/>
      <c r="G52" s="25"/>
      <c r="H52" s="25"/>
      <c r="I52" s="132"/>
      <c r="J52" s="129" t="s">
        <v>35</v>
      </c>
      <c r="K52" s="130">
        <v>7</v>
      </c>
      <c r="L52" s="34"/>
    </row>
    <row r="53" spans="1:14" ht="17.25" customHeight="1" thickBot="1" x14ac:dyDescent="0.25">
      <c r="A53" s="194" t="s">
        <v>14</v>
      </c>
      <c r="B53" s="195"/>
      <c r="C53" s="11"/>
      <c r="D53" s="121"/>
      <c r="E53" s="41">
        <v>4</v>
      </c>
      <c r="F53" s="24"/>
      <c r="G53" s="25"/>
      <c r="H53" s="45"/>
      <c r="I53" s="39"/>
      <c r="J53" s="46"/>
      <c r="K53" s="47"/>
      <c r="L53" s="34"/>
    </row>
    <row r="54" spans="1:14" ht="27" customHeight="1" thickBot="1" x14ac:dyDescent="0.25">
      <c r="A54" s="192" t="s">
        <v>16</v>
      </c>
      <c r="B54" s="193"/>
      <c r="C54" s="73"/>
      <c r="D54" s="123"/>
      <c r="E54" s="44"/>
      <c r="I54" s="49"/>
      <c r="J54" s="50"/>
      <c r="K54" s="34"/>
    </row>
    <row r="55" spans="1:14" ht="27.75" customHeight="1" thickBot="1" x14ac:dyDescent="0.25">
      <c r="A55" s="12"/>
      <c r="B55" s="13" t="s">
        <v>35</v>
      </c>
      <c r="C55" s="14">
        <v>7</v>
      </c>
      <c r="D55" s="120" t="s">
        <v>96</v>
      </c>
      <c r="E55" s="44">
        <v>15</v>
      </c>
      <c r="I55" s="101"/>
    </row>
    <row r="56" spans="1:14" ht="15.75" x14ac:dyDescent="0.2">
      <c r="I56" s="101"/>
      <c r="M56" s="48"/>
    </row>
    <row r="57" spans="1:14" ht="37.5" x14ac:dyDescent="0.3">
      <c r="B57" s="168" t="s">
        <v>10</v>
      </c>
      <c r="C57" s="169"/>
      <c r="D57" s="52" t="s">
        <v>97</v>
      </c>
      <c r="E57" s="52" t="s">
        <v>98</v>
      </c>
      <c r="F57" s="51"/>
      <c r="G57" s="101"/>
      <c r="H57" s="101"/>
    </row>
    <row r="58" spans="1:14" ht="18.75" x14ac:dyDescent="0.2">
      <c r="B58" s="168"/>
      <c r="C58" s="169"/>
      <c r="D58" s="54">
        <f>I20+I24</f>
        <v>298.7</v>
      </c>
      <c r="E58" s="78">
        <v>608.29999999999995</v>
      </c>
      <c r="G58" s="55"/>
      <c r="H58" s="55"/>
    </row>
    <row r="59" spans="1:14" ht="18.75" x14ac:dyDescent="0.2">
      <c r="B59" s="56"/>
      <c r="C59" s="56"/>
      <c r="D59" s="57"/>
      <c r="E59" s="57"/>
      <c r="G59" s="55"/>
      <c r="H59" s="55"/>
      <c r="J59" s="108"/>
      <c r="K59" s="38"/>
      <c r="L59" s="58"/>
    </row>
    <row r="60" spans="1:14" ht="37.5" x14ac:dyDescent="0.3">
      <c r="B60" s="170" t="s">
        <v>43</v>
      </c>
      <c r="C60" s="171"/>
      <c r="D60" s="52" t="s">
        <v>99</v>
      </c>
      <c r="E60" s="59" t="s">
        <v>100</v>
      </c>
      <c r="G60" s="55"/>
      <c r="H60" s="55"/>
      <c r="J60" s="108"/>
      <c r="K60" s="38"/>
      <c r="L60" s="58"/>
    </row>
    <row r="61" spans="1:14" ht="37.5" customHeight="1" x14ac:dyDescent="0.2">
      <c r="B61" s="170"/>
      <c r="C61" s="171"/>
      <c r="D61" s="60">
        <f>H20+H24</f>
        <v>2.2916666666666665E-2</v>
      </c>
      <c r="E61" s="124">
        <v>0.21944444444444444</v>
      </c>
      <c r="G61" s="55"/>
      <c r="H61" s="55"/>
      <c r="J61" s="108"/>
      <c r="K61" s="38"/>
      <c r="L61" s="58"/>
    </row>
    <row r="62" spans="1:14" ht="15" x14ac:dyDescent="0.25">
      <c r="B62" s="180"/>
      <c r="C62" s="180"/>
      <c r="D62" s="61"/>
      <c r="E62" s="43"/>
      <c r="G62" s="55"/>
      <c r="H62" s="55"/>
    </row>
    <row r="63" spans="1:14" ht="15.75" x14ac:dyDescent="0.25">
      <c r="B63" s="62"/>
      <c r="C63" s="63"/>
      <c r="F63" s="64"/>
      <c r="G63" s="65"/>
      <c r="H63" s="65"/>
    </row>
    <row r="68" spans="8:14" ht="16.5" x14ac:dyDescent="0.2">
      <c r="H68" s="15"/>
      <c r="M68" s="34"/>
      <c r="N68" s="35"/>
    </row>
    <row r="69" spans="8:14" x14ac:dyDescent="0.2">
      <c r="H69" s="15"/>
      <c r="I69" s="15"/>
    </row>
  </sheetData>
  <mergeCells count="75">
    <mergeCell ref="B62:C62"/>
    <mergeCell ref="A45:B45"/>
    <mergeCell ref="B36:D36"/>
    <mergeCell ref="A38:B38"/>
    <mergeCell ref="A39:B39"/>
    <mergeCell ref="A40:B40"/>
    <mergeCell ref="A41:B41"/>
    <mergeCell ref="A42:B42"/>
    <mergeCell ref="A43:B43"/>
    <mergeCell ref="A44:B44"/>
    <mergeCell ref="A54:B54"/>
    <mergeCell ref="A53:B53"/>
    <mergeCell ref="A52:B52"/>
    <mergeCell ref="A51:B51"/>
    <mergeCell ref="F29:G29"/>
    <mergeCell ref="H29:J29"/>
    <mergeCell ref="K29:L29"/>
    <mergeCell ref="B57:C58"/>
    <mergeCell ref="B60:C61"/>
    <mergeCell ref="F30:G30"/>
    <mergeCell ref="H30:J30"/>
    <mergeCell ref="K30:L30"/>
    <mergeCell ref="A50:B50"/>
    <mergeCell ref="A49:B49"/>
    <mergeCell ref="A48:B48"/>
    <mergeCell ref="A47:B47"/>
    <mergeCell ref="A46:B46"/>
    <mergeCell ref="F31:G31"/>
    <mergeCell ref="H31:J31"/>
    <mergeCell ref="K31:L31"/>
    <mergeCell ref="F27:G27"/>
    <mergeCell ref="H27:J27"/>
    <mergeCell ref="K27:L27"/>
    <mergeCell ref="F28:G28"/>
    <mergeCell ref="H28:J28"/>
    <mergeCell ref="K28:L28"/>
    <mergeCell ref="A25:N25"/>
    <mergeCell ref="F26:G26"/>
    <mergeCell ref="H26:J26"/>
    <mergeCell ref="K26:L26"/>
    <mergeCell ref="M5:M6"/>
    <mergeCell ref="A8:N8"/>
    <mergeCell ref="A13:G13"/>
    <mergeCell ref="J13:N13"/>
    <mergeCell ref="A20:G20"/>
    <mergeCell ref="J20:N20"/>
    <mergeCell ref="A14:N14"/>
    <mergeCell ref="A21:N21"/>
    <mergeCell ref="A24:G24"/>
    <mergeCell ref="J24:N24"/>
    <mergeCell ref="J1:N1"/>
    <mergeCell ref="A2:N2"/>
    <mergeCell ref="A3:N3"/>
    <mergeCell ref="A4:N4"/>
    <mergeCell ref="A5:A6"/>
    <mergeCell ref="B5:B6"/>
    <mergeCell ref="C5:C6"/>
    <mergeCell ref="D5:D6"/>
    <mergeCell ref="E5:E6"/>
    <mergeCell ref="F5:G5"/>
    <mergeCell ref="N5:N6"/>
    <mergeCell ref="H5:H6"/>
    <mergeCell ref="I5:I6"/>
    <mergeCell ref="K5:K6"/>
    <mergeCell ref="L5:L6"/>
    <mergeCell ref="J5:J6"/>
    <mergeCell ref="F34:G34"/>
    <mergeCell ref="H34:J34"/>
    <mergeCell ref="K34:L34"/>
    <mergeCell ref="F32:G32"/>
    <mergeCell ref="H32:J32"/>
    <mergeCell ref="K32:L32"/>
    <mergeCell ref="F33:G33"/>
    <mergeCell ref="H33:J33"/>
    <mergeCell ref="K33:L33"/>
  </mergeCells>
  <pageMargins left="0.23622047244094491" right="0.23622047244094491" top="0.74803149606299213" bottom="0.74803149606299213" header="0.31496062992125984" footer="0.31496062992125984"/>
  <pageSetup paperSize="9" scale="51" orientation="landscape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Адилев Владислав Олегович</cp:lastModifiedBy>
  <cp:lastPrinted>2019-03-01T02:03:29Z</cp:lastPrinted>
  <dcterms:created xsi:type="dcterms:W3CDTF">1996-10-08T23:32:33Z</dcterms:created>
  <dcterms:modified xsi:type="dcterms:W3CDTF">2019-10-01T13:20:26Z</dcterms:modified>
</cp:coreProperties>
</file>