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44525"/>
</workbook>
</file>

<file path=xl/calcChain.xml><?xml version="1.0" encoding="utf-8"?>
<calcChain xmlns="http://schemas.openxmlformats.org/spreadsheetml/2006/main">
  <c r="D52" i="1" l="1"/>
  <c r="I30" i="1" l="1"/>
  <c r="I27" i="1"/>
  <c r="I24" i="1"/>
  <c r="I18" i="1"/>
  <c r="K52" i="1"/>
  <c r="H24" i="1"/>
  <c r="H18" i="1"/>
  <c r="H30" i="1"/>
  <c r="H27" i="1" l="1"/>
</calcChain>
</file>

<file path=xl/sharedStrings.xml><?xml version="1.0" encoding="utf-8"?>
<sst xmlns="http://schemas.openxmlformats.org/spreadsheetml/2006/main" count="217" uniqueCount="136">
  <si>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</si>
  <si>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</si>
  <si>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</si>
  <si>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</si>
  <si>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</si>
  <si>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</si>
  <si>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</si>
  <si>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</si>
  <si>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</si>
  <si>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</si>
  <si>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</si>
  <si>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</si>
  <si>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</si>
  <si>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</si>
  <si>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</si>
  <si>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</si>
  <si>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</si>
  <si>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</si>
  <si>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</si>
  <si>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</si>
  <si>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</si>
  <si>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</si>
  <si>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</si>
  <si>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</si>
  <si>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</si>
  <si>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</si>
  <si>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</si>
  <si>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</si>
  <si>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</si>
  <si>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</si>
  <si>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</si>
  <si>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</si>
  <si>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</si>
  <si>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</si>
  <si>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</si>
  <si>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</si>
  <si>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</si>
  <si>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</si>
  <si>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</si>
  <si>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</si>
  <si>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</si>
  <si>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</si>
  <si>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</si>
  <si>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</si>
  <si>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</si>
  <si>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</si>
  <si>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</si>
  <si>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</si>
  <si>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</si>
  <si>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</si>
  <si>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</si>
  <si>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</si>
  <si>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</si>
  <si>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</si>
  <si>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</si>
  <si>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</si>
  <si>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Берёзовский р-н, п.Саранпауль</t>
  </si>
  <si>
    <t>август 2017
кВт*ч</t>
  </si>
  <si>
    <t>август 2016
кВт*ч</t>
  </si>
  <si>
    <t>Берёзовский район</t>
  </si>
  <si>
    <t>01.09.17 15:10</t>
  </si>
  <si>
    <t>01.09.17 15:30</t>
  </si>
  <si>
    <t>Отключен вручную</t>
  </si>
  <si>
    <t>02.09.17 20:03</t>
  </si>
  <si>
    <t>02.09.17 20:45</t>
  </si>
  <si>
    <t>КЗ на ВЛ. Аварийное отключение по причине неблагоприятных погодных условий</t>
  </si>
  <si>
    <t>08.09.17 19:55</t>
  </si>
  <si>
    <t>08.09.17 20:00</t>
  </si>
  <si>
    <t>10.09.17 21:25</t>
  </si>
  <si>
    <t>10.09.17 22:10</t>
  </si>
  <si>
    <t>11.09.17 12:30</t>
  </si>
  <si>
    <t>АДГА 315</t>
  </si>
  <si>
    <t>12.09.17 16:20</t>
  </si>
  <si>
    <t>12.09.17 16:37</t>
  </si>
  <si>
    <t>Ханты-Мансийский р-н, п.Согом</t>
  </si>
  <si>
    <t>5 ДГА (150)</t>
  </si>
  <si>
    <t>Остановлен в ручную</t>
  </si>
  <si>
    <t>15.09.17 11:18</t>
  </si>
  <si>
    <t>15.09.17 11:26</t>
  </si>
  <si>
    <t>Выход из строя регулятора напряжения.</t>
  </si>
  <si>
    <t>Ханты-Мансийский район</t>
  </si>
  <si>
    <t>Кондинский район</t>
  </si>
  <si>
    <t>Кондинский р-н, п.Шугур</t>
  </si>
  <si>
    <t>3 ДГА</t>
  </si>
  <si>
    <t>16.09.17 20:05</t>
  </si>
  <si>
    <t>16.09.17 20:15</t>
  </si>
  <si>
    <t>Ханты-Мансийский р-н, п.Елизарово</t>
  </si>
  <si>
    <t>1 ДГА (320)</t>
  </si>
  <si>
    <t>20.09.17 17:50</t>
  </si>
  <si>
    <t>20.09.17 18:05</t>
  </si>
  <si>
    <t>КЗ на ВЛ по причине неправильной установки перемычек на опоре №17 ф.№1 ТП №2, бригадой ОАО "ЮТЭК-ХМР"</t>
  </si>
  <si>
    <t>20.09.17 20:15</t>
  </si>
  <si>
    <t>20.09.17 20:22</t>
  </si>
  <si>
    <t>20.09.17 20:45</t>
  </si>
  <si>
    <t>20.09.17 20:55</t>
  </si>
  <si>
    <t>27.09.2017 22:45</t>
  </si>
  <si>
    <t>Возгорание СИП ф.Урал" от РП 11-3146</t>
  </si>
  <si>
    <t>28.09.2017 00:00</t>
  </si>
  <si>
    <t>28.09.2017 01:15</t>
  </si>
  <si>
    <t>за период с 00:00 01.09.17 до 24:00 30.09.17</t>
  </si>
  <si>
    <t>МТЗ</t>
  </si>
  <si>
    <t xml:space="preserve">Повреждение КЛ потребителя. </t>
  </si>
  <si>
    <t>Причины не установленны.</t>
  </si>
  <si>
    <t>2 ДГА (320)</t>
  </si>
  <si>
    <t>САЗ</t>
  </si>
  <si>
    <t>Белоярский район</t>
  </si>
  <si>
    <t>29.09.17 20:55</t>
  </si>
  <si>
    <t>29.09.17 20:58</t>
  </si>
  <si>
    <t>Причина не установлена</t>
  </si>
  <si>
    <t>Берёзовский р-н, п.Няксимволь</t>
  </si>
  <si>
    <t>Берёзовский р-н, д.Анеево</t>
  </si>
  <si>
    <t>Белоярский р-н с.Ванзеват</t>
  </si>
  <si>
    <t>2 ДГА (160)</t>
  </si>
  <si>
    <t>29.09.17 16:30</t>
  </si>
  <si>
    <t>29.09.17 16:35</t>
  </si>
  <si>
    <t>САЗ,"Потеря связи"</t>
  </si>
  <si>
    <t xml:space="preserve"> Обрыв ремня привода топливоподкачивающего насоса</t>
  </si>
  <si>
    <t>Отключено вручную</t>
  </si>
  <si>
    <t xml:space="preserve">  Сильная течь ОЖ ГБЦ 1-го цилиндра.</t>
  </si>
  <si>
    <t xml:space="preserve">ТП 11-3116 
ВЛ-0,4кВ ф.ГСМ 
</t>
  </si>
  <si>
    <t xml:space="preserve">РУ ДЭС  
ВЛ-0,4кВ ф."Поселок 1" 
  </t>
  </si>
  <si>
    <t>РУ ДЭС ВЛ-0,4кВ    ф."Поселок "</t>
  </si>
  <si>
    <t>РУ ДЭС 
все отходящие присоединения</t>
  </si>
  <si>
    <t xml:space="preserve">ТП-21
ВЛ-0,4кВ ф. Щекурья </t>
  </si>
  <si>
    <t xml:space="preserve">РП 11-3146
ВЛ-0,4кВ ф. "Урал" </t>
  </si>
  <si>
    <t>Код 8 - прочее</t>
  </si>
  <si>
    <t>Код 5 - погодные условия</t>
  </si>
  <si>
    <t>Код 3 - воздействие посторонних лиц</t>
  </si>
  <si>
    <t xml:space="preserve"> Сбит подкос опоры №90 ВЛ-10кВ.</t>
  </si>
  <si>
    <t>27.09.2017 00:00</t>
  </si>
  <si>
    <t>Восстановление СИП ф.Урал" от РП 11-3146 после возгорания.</t>
  </si>
  <si>
    <t>Код 2 -  дефект ремонта</t>
  </si>
  <si>
    <t>Неблагоприятные погодные условия. Гроза.</t>
  </si>
  <si>
    <t xml:space="preserve">август 2017
</t>
  </si>
  <si>
    <t xml:space="preserve">август 2016
</t>
  </si>
  <si>
    <t>Код 4 - ложное срабатывание системы аварийной защиты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</si>
</sst>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4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208">
    <xf numFmtId="0" fontId="0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9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0" borderId="0">
      <alignment horizontal="left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6" fillId="0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1" fontId="13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20" fontId="13" fillId="2" borderId="0" xfId="1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9" fillId="0" borderId="29" xfId="3" applyNumberFormat="1" applyFont="1" applyFill="1" applyBorder="1" applyAlignment="1">
      <alignment horizontal="center" vertical="center" wrapText="1"/>
    </xf>
    <xf numFmtId="2" fontId="9" fillId="0" borderId="29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26" fillId="0" borderId="24" xfId="3" applyFont="1" applyFill="1" applyBorder="1" applyAlignment="1">
      <alignment horizontal="center" vertical="center" wrapText="1"/>
    </xf>
    <xf numFmtId="0" fontId="26" fillId="2" borderId="25" xfId="3" applyFont="1" applyFill="1" applyBorder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 wrapText="1"/>
    </xf>
    <xf numFmtId="0" fontId="9" fillId="0" borderId="26" xfId="3" applyNumberFormat="1" applyFont="1" applyFill="1" applyBorder="1" applyAlignment="1">
      <alignment horizontal="center" vertical="center" wrapText="1"/>
    </xf>
    <xf numFmtId="0" fontId="27" fillId="0" borderId="27" xfId="3" applyFont="1" applyFill="1" applyBorder="1" applyAlignment="1">
      <alignment vertical="center" wrapText="1"/>
    </xf>
    <xf numFmtId="0" fontId="27" fillId="0" borderId="0" xfId="3" applyFont="1" applyFill="1" applyBorder="1" applyAlignment="1">
      <alignment horizontal="right"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0" fillId="0" borderId="0" xfId="0" applyBorder="1"/>
    <xf numFmtId="165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7" fillId="0" borderId="28" xfId="3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vertical="center" wrapText="1"/>
    </xf>
    <xf numFmtId="0" fontId="17" fillId="7" borderId="19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9" xfId="0" applyFont="1" applyFill="1" applyBorder="1" applyAlignment="1">
      <alignment horizontal="left" vertical="center" wrapText="1"/>
    </xf>
    <xf numFmtId="0" fontId="17" fillId="9" borderId="13" xfId="0" applyFont="1" applyFill="1" applyBorder="1" applyAlignment="1">
      <alignment horizontal="left" vertical="center" wrapText="1"/>
    </xf>
    <xf numFmtId="0" fontId="17" fillId="9" borderId="19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4" fillId="0" borderId="6" xfId="2" applyNumberFormat="1" applyFont="1" applyFill="1" applyBorder="1" applyAlignment="1">
      <alignment horizontal="center" vertical="center" wrapText="1"/>
    </xf>
    <xf numFmtId="165" fontId="14" fillId="0" borderId="6" xfId="2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7208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2" xfId="167"/>
    <cellStyle name="Обычный 10 2 10" xfId="6539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2 6" xfId="5888"/>
    <cellStyle name="Обычный 10 2 2 2 7" xfId="6680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3 6" xfId="6415"/>
    <cellStyle name="Обычный 10 2 2 3 7" xfId="7207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3 6" xfId="6029"/>
    <cellStyle name="Обычный 10 2 3 7" xfId="6821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4 6" xfId="6291"/>
    <cellStyle name="Обычный 10 2 4 7" xfId="7083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2 8" xfId="4955"/>
    <cellStyle name="Обычный 10 2 9" xfId="5747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2 6" xfId="6046"/>
    <cellStyle name="Обычный 10 3 2 7" xfId="6838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3 6" xfId="6308"/>
    <cellStyle name="Обычный 10 3 3 7" xfId="7100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3 7" xfId="4972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4 5" xfId="5114"/>
    <cellStyle name="Обычный 10 4 6" xfId="5906"/>
    <cellStyle name="Обычный 10 4 7" xfId="6698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5 5" xfId="5376"/>
    <cellStyle name="Обычный 10 5 6" xfId="6168"/>
    <cellStyle name="Обычный 10 5 7" xfId="6960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12" xfId="5662"/>
    <cellStyle name="Обычный 4 10 13" xfId="6454"/>
    <cellStyle name="Обычный 4 10 2" xfId="148"/>
    <cellStyle name="Обычный 4 10 2 10" xfId="6520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2 6" xfId="6133"/>
    <cellStyle name="Обычный 4 10 2 2 2 7" xfId="6925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3 6" xfId="6396"/>
    <cellStyle name="Обычный 4 10 2 2 3 7" xfId="7188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3 6" xfId="6010"/>
    <cellStyle name="Обычный 4 10 2 3 7" xfId="6802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4 6" xfId="6272"/>
    <cellStyle name="Обычный 4 10 2 4 7" xfId="7064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2 9" xfId="5728"/>
    <cellStyle name="Обычный 4 10 3" xfId="164"/>
    <cellStyle name="Обычный 4 10 3 10" xfId="6536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2 6" xfId="6149"/>
    <cellStyle name="Обычный 4 10 3 2 2 7" xfId="6941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3 6" xfId="6412"/>
    <cellStyle name="Обычный 4 10 3 2 3 7" xfId="7204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3 6" xfId="6026"/>
    <cellStyle name="Обычный 4 10 3 3 7" xfId="6818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4 6" xfId="6288"/>
    <cellStyle name="Обычный 4 10 3 4 7" xfId="7080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3 9" xfId="5744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2 6" xfId="6043"/>
    <cellStyle name="Обычный 4 10 4 2 7" xfId="6835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3 6" xfId="6305"/>
    <cellStyle name="Обычный 4 10 4 3 7" xfId="7097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4 8" xfId="5761"/>
    <cellStyle name="Обычный 4 10 4 9" xfId="6553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2 6" xfId="5945"/>
    <cellStyle name="Обычный 4 10 5 2 7" xfId="6737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3 6" xfId="6207"/>
    <cellStyle name="Обычный 4 10 5 3 7" xfId="6999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6 6" xfId="5903"/>
    <cellStyle name="Обычный 4 10 6 7" xfId="6695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7 6" xfId="6165"/>
    <cellStyle name="Обычный 4 10 7 7" xfId="6957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12" xfId="5671"/>
    <cellStyle name="Обычный 4 11 13" xfId="6463"/>
    <cellStyle name="Обычный 4 11 2" xfId="149"/>
    <cellStyle name="Обычный 4 11 2 10" xfId="6521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2 6" xfId="6134"/>
    <cellStyle name="Обычный 4 11 2 2 2 7" xfId="6926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3 6" xfId="6397"/>
    <cellStyle name="Обычный 4 11 2 2 3 7" xfId="7189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3 6" xfId="6011"/>
    <cellStyle name="Обычный 4 11 2 3 7" xfId="6803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4 6" xfId="6273"/>
    <cellStyle name="Обычный 4 11 2 4 7" xfId="7065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2 9" xfId="5729"/>
    <cellStyle name="Обычный 4 11 3" xfId="165"/>
    <cellStyle name="Обычный 4 11 3 10" xfId="6537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2 6" xfId="6150"/>
    <cellStyle name="Обычный 4 11 3 2 2 7" xfId="6942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3 6" xfId="6413"/>
    <cellStyle name="Обычный 4 11 3 2 3 7" xfId="7205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3 6" xfId="6027"/>
    <cellStyle name="Обычный 4 11 3 3 7" xfId="6819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4 6" xfId="6289"/>
    <cellStyle name="Обычный 4 11 3 4 7" xfId="7081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3 9" xfId="5745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2 6" xfId="6044"/>
    <cellStyle name="Обычный 4 11 4 2 7" xfId="6836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3 6" xfId="6306"/>
    <cellStyle name="Обычный 4 11 4 3 7" xfId="7098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4 8" xfId="5762"/>
    <cellStyle name="Обычный 4 11 4 9" xfId="6554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2 6" xfId="5954"/>
    <cellStyle name="Обычный 4 11 5 2 7" xfId="6746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3 6" xfId="6216"/>
    <cellStyle name="Обычный 4 11 5 3 7" xfId="7008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6 6" xfId="5904"/>
    <cellStyle name="Обычный 4 11 6 7" xfId="6696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7 6" xfId="6166"/>
    <cellStyle name="Обычный 4 11 7 7" xfId="6958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12" xfId="5681"/>
    <cellStyle name="Обычный 4 12 13" xfId="6473"/>
    <cellStyle name="Обычный 4 12 2" xfId="150"/>
    <cellStyle name="Обычный 4 12 2 10" xfId="6522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2 6" xfId="6135"/>
    <cellStyle name="Обычный 4 12 2 2 2 7" xfId="6927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3 6" xfId="6398"/>
    <cellStyle name="Обычный 4 12 2 2 3 7" xfId="7190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3 6" xfId="6012"/>
    <cellStyle name="Обычный 4 12 2 3 7" xfId="6804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4 6" xfId="6274"/>
    <cellStyle name="Обычный 4 12 2 4 7" xfId="7066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2 9" xfId="5730"/>
    <cellStyle name="Обычный 4 12 3" xfId="166"/>
    <cellStyle name="Обычный 4 12 3 10" xfId="6538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2 6" xfId="6151"/>
    <cellStyle name="Обычный 4 12 3 2 2 7" xfId="6943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3 6" xfId="6414"/>
    <cellStyle name="Обычный 4 12 3 2 3 7" xfId="7206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3 6" xfId="6028"/>
    <cellStyle name="Обычный 4 12 3 3 7" xfId="6820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4 6" xfId="6290"/>
    <cellStyle name="Обычный 4 12 3 4 7" xfId="7082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3 9" xfId="5746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2 6" xfId="6045"/>
    <cellStyle name="Обычный 4 12 4 2 7" xfId="6837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3 6" xfId="6307"/>
    <cellStyle name="Обычный 4 12 4 3 7" xfId="7099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4 8" xfId="5763"/>
    <cellStyle name="Обычный 4 12 4 9" xfId="6555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2 6" xfId="5964"/>
    <cellStyle name="Обычный 4 12 5 2 7" xfId="6756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3 6" xfId="6226"/>
    <cellStyle name="Обычный 4 12 5 3 7" xfId="7018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6 6" xfId="5905"/>
    <cellStyle name="Обычный 4 12 6 7" xfId="6697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7 6" xfId="6167"/>
    <cellStyle name="Обычный 4 12 7 7" xfId="6959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10" xfId="6484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2 6" xfId="6098"/>
    <cellStyle name="Обычный 4 13 2 2 7" xfId="6890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3 6" xfId="6361"/>
    <cellStyle name="Обычный 4 13 2 3 7" xfId="7153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3 6" xfId="5975"/>
    <cellStyle name="Обычный 4 13 3 7" xfId="6767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4 6" xfId="6237"/>
    <cellStyle name="Обычный 4 13 4 7" xfId="7029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3 8" xfId="4900"/>
    <cellStyle name="Обычный 4 13 9" xfId="5692"/>
    <cellStyle name="Обычный 4 14" xfId="118"/>
    <cellStyle name="Обычный 4 14 10" xfId="6496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2 6" xfId="6109"/>
    <cellStyle name="Обычный 4 14 2 2 7" xfId="6901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3 6" xfId="6372"/>
    <cellStyle name="Обычный 4 14 2 3 7" xfId="7164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3 6" xfId="5986"/>
    <cellStyle name="Обычный 4 14 3 7" xfId="6778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4 6" xfId="6248"/>
    <cellStyle name="Обычный 4 14 4 7" xfId="7040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4 8" xfId="4912"/>
    <cellStyle name="Обычный 4 14 9" xfId="5704"/>
    <cellStyle name="Обычный 4 15" xfId="131"/>
    <cellStyle name="Обычный 4 15 10" xfId="6507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2 6" xfId="6120"/>
    <cellStyle name="Обычный 4 15 2 2 7" xfId="6912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3 6" xfId="6383"/>
    <cellStyle name="Обычный 4 15 2 3 7" xfId="7175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3 6" xfId="5997"/>
    <cellStyle name="Обычный 4 15 3 7" xfId="6789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4 6" xfId="6259"/>
    <cellStyle name="Обычный 4 15 4 7" xfId="7051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5 8" xfId="4923"/>
    <cellStyle name="Обычный 4 15 9" xfId="5715"/>
    <cellStyle name="Обычный 4 16" xfId="151"/>
    <cellStyle name="Обычный 4 16 10" xfId="6523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2 6" xfId="6136"/>
    <cellStyle name="Обычный 4 16 2 2 7" xfId="6928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3 6" xfId="6399"/>
    <cellStyle name="Обычный 4 16 2 3 7" xfId="7191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3 6" xfId="6013"/>
    <cellStyle name="Обычный 4 16 3 7" xfId="6805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4 6" xfId="6275"/>
    <cellStyle name="Обычный 4 16 4 7" xfId="7067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6 8" xfId="4939"/>
    <cellStyle name="Обычный 4 16 9" xfId="5731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2 6" xfId="6030"/>
    <cellStyle name="Обычный 4 17 2 7" xfId="6822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3 6" xfId="6292"/>
    <cellStyle name="Обычный 4 17 3 7" xfId="7084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7 7" xfId="4956"/>
    <cellStyle name="Обычный 4 17 8" xfId="5748"/>
    <cellStyle name="Обычный 4 17 9" xfId="6540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2 6" xfId="5908"/>
    <cellStyle name="Обычный 4 18 2 7" xfId="6700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3 6" xfId="6170"/>
    <cellStyle name="Обычный 4 18 3 7" xfId="6962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8 7" xfId="4974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19 5" xfId="5098"/>
    <cellStyle name="Обычный 4 19 6" xfId="5890"/>
    <cellStyle name="Обычный 4 19 7" xfId="6682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2 6" xfId="6034"/>
    <cellStyle name="Обычный 4 2 10 2 7" xfId="6826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3 6" xfId="6296"/>
    <cellStyle name="Обычный 4 2 10 3 7" xfId="7088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0 8" xfId="5752"/>
    <cellStyle name="Обычный 4 2 10 9" xfId="6544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2 6" xfId="5912"/>
    <cellStyle name="Обычный 4 2 11 2 7" xfId="6704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3 6" xfId="6174"/>
    <cellStyle name="Обычный 4 2 11 3 7" xfId="6966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2 6" xfId="5894"/>
    <cellStyle name="Обычный 4 2 12 7" xfId="6686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3 6" xfId="6156"/>
    <cellStyle name="Обычный 4 2 13 7" xfId="6948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17" xfId="4837"/>
    <cellStyle name="Обычный 4 2 18" xfId="5629"/>
    <cellStyle name="Обычный 4 2 19" xfId="6421"/>
    <cellStyle name="Обычный 4 2 2" xfId="68"/>
    <cellStyle name="Обычный 4 2 2 10" xfId="6453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2 6" xfId="6072"/>
    <cellStyle name="Обычный 4 2 2 2 2 7" xfId="6864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3 6" xfId="6334"/>
    <cellStyle name="Обычный 4 2 2 2 3 7" xfId="7126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3 6" xfId="5944"/>
    <cellStyle name="Обычный 4 2 2 3 7" xfId="6736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4 6" xfId="6206"/>
    <cellStyle name="Обычный 4 2 2 4 7" xfId="6998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2 9" xfId="5661"/>
    <cellStyle name="Обычный 4 2 3" xfId="74"/>
    <cellStyle name="Обычный 4 2 3 10" xfId="6458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2 6" xfId="6076"/>
    <cellStyle name="Обычный 4 2 3 2 2 7" xfId="6868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3 6" xfId="6338"/>
    <cellStyle name="Обычный 4 2 3 2 3 7" xfId="7130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3 6" xfId="5949"/>
    <cellStyle name="Обычный 4 2 3 3 7" xfId="6741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4 6" xfId="6211"/>
    <cellStyle name="Обычный 4 2 3 4 7" xfId="7003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3 9" xfId="5666"/>
    <cellStyle name="Обычный 4 2 4" xfId="84"/>
    <cellStyle name="Обычный 4 2 4 10" xfId="6467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2 6" xfId="6084"/>
    <cellStyle name="Обычный 4 2 4 2 2 7" xfId="6876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3 6" xfId="6346"/>
    <cellStyle name="Обычный 4 2 4 2 3 7" xfId="7138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3 6" xfId="5958"/>
    <cellStyle name="Обычный 4 2 4 3 7" xfId="6750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4 6" xfId="6220"/>
    <cellStyle name="Обычный 4 2 4 4 7" xfId="7012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4 9" xfId="5675"/>
    <cellStyle name="Обычный 4 2 5" xfId="95"/>
    <cellStyle name="Обычный 4 2 5 10" xfId="6477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2 6" xfId="6092"/>
    <cellStyle name="Обычный 4 2 5 2 2 7" xfId="6884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3 6" xfId="6354"/>
    <cellStyle name="Обычный 4 2 5 2 3 7" xfId="7146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3 6" xfId="5968"/>
    <cellStyle name="Обычный 4 2 5 3 7" xfId="6760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4 6" xfId="6230"/>
    <cellStyle name="Обычный 4 2 5 4 7" xfId="7022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5 9" xfId="5685"/>
    <cellStyle name="Обычный 4 2 6" xfId="107"/>
    <cellStyle name="Обычный 4 2 6 10" xfId="6488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2 6" xfId="6102"/>
    <cellStyle name="Обычный 4 2 6 2 2 7" xfId="6894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3 6" xfId="6365"/>
    <cellStyle name="Обычный 4 2 6 2 3 7" xfId="7157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3 6" xfId="5979"/>
    <cellStyle name="Обычный 4 2 6 3 7" xfId="6771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4 6" xfId="6241"/>
    <cellStyle name="Обычный 4 2 6 4 7" xfId="7033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6 9" xfId="5696"/>
    <cellStyle name="Обычный 4 2 7" xfId="122"/>
    <cellStyle name="Обычный 4 2 7 10" xfId="6500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2 6" xfId="6113"/>
    <cellStyle name="Обычный 4 2 7 2 2 7" xfId="6905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3 6" xfId="6376"/>
    <cellStyle name="Обычный 4 2 7 2 3 7" xfId="7168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3 6" xfId="5990"/>
    <cellStyle name="Обычный 4 2 7 3 7" xfId="6782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4 6" xfId="6252"/>
    <cellStyle name="Обычный 4 2 7 4 7" xfId="7044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7 9" xfId="5708"/>
    <cellStyle name="Обычный 4 2 8" xfId="135"/>
    <cellStyle name="Обычный 4 2 8 10" xfId="6511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2 6" xfId="6124"/>
    <cellStyle name="Обычный 4 2 8 2 2 7" xfId="6916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3 6" xfId="6387"/>
    <cellStyle name="Обычный 4 2 8 2 3 7" xfId="7179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3 6" xfId="6001"/>
    <cellStyle name="Обычный 4 2 8 3 7" xfId="6793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4 6" xfId="6263"/>
    <cellStyle name="Обычный 4 2 8 4 7" xfId="7055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8 9" xfId="5719"/>
    <cellStyle name="Обычный 4 2 9" xfId="155"/>
    <cellStyle name="Обычный 4 2 9 10" xfId="6527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2 6" xfId="6140"/>
    <cellStyle name="Обычный 4 2 9 2 2 7" xfId="6932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3 6" xfId="6403"/>
    <cellStyle name="Обычный 4 2 9 2 3 7" xfId="7195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3 6" xfId="6017"/>
    <cellStyle name="Обычный 4 2 9 3 7" xfId="6809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4 6" xfId="6279"/>
    <cellStyle name="Обычный 4 2 9 4 7" xfId="7071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 9 9" xfId="5735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0 5" xfId="5360"/>
    <cellStyle name="Обычный 4 20 6" xfId="6152"/>
    <cellStyle name="Обычный 4 20 7" xfId="6944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24" xfId="4833"/>
    <cellStyle name="Обычный 4 25" xfId="5625"/>
    <cellStyle name="Обычный 4 26" xfId="6417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2 6" xfId="5916"/>
    <cellStyle name="Обычный 4 3 10 2 7" xfId="6708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3 6" xfId="6178"/>
    <cellStyle name="Обычный 4 3 10 3 7" xfId="6970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1 6" xfId="5895"/>
    <cellStyle name="Обычный 4 3 11 7" xfId="6687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2 6" xfId="6157"/>
    <cellStyle name="Обычный 4 3 12 7" xfId="6949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16" xfId="4841"/>
    <cellStyle name="Обычный 4 3 17" xfId="5633"/>
    <cellStyle name="Обычный 4 3 18" xfId="6425"/>
    <cellStyle name="Обычный 4 3 2" xfId="76"/>
    <cellStyle name="Обычный 4 3 2 10" xfId="6459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2 6" xfId="6077"/>
    <cellStyle name="Обычный 4 3 2 2 2 7" xfId="6869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3 6" xfId="6339"/>
    <cellStyle name="Обычный 4 3 2 2 3 7" xfId="7131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3 6" xfId="5950"/>
    <cellStyle name="Обычный 4 3 2 3 7" xfId="6742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4 6" xfId="6212"/>
    <cellStyle name="Обычный 4 3 2 4 7" xfId="7004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2 9" xfId="5667"/>
    <cellStyle name="Обычный 4 3 3" xfId="86"/>
    <cellStyle name="Обычный 4 3 3 10" xfId="6468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2 6" xfId="6085"/>
    <cellStyle name="Обычный 4 3 3 2 2 7" xfId="6877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3 6" xfId="6347"/>
    <cellStyle name="Обычный 4 3 3 2 3 7" xfId="7139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3 6" xfId="5959"/>
    <cellStyle name="Обычный 4 3 3 3 7" xfId="6751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4 6" xfId="6221"/>
    <cellStyle name="Обычный 4 3 3 4 7" xfId="7013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3 9" xfId="5676"/>
    <cellStyle name="Обычный 4 3 4" xfId="96"/>
    <cellStyle name="Обычный 4 3 4 10" xfId="6478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2 6" xfId="6093"/>
    <cellStyle name="Обычный 4 3 4 2 2 7" xfId="6885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3 6" xfId="6355"/>
    <cellStyle name="Обычный 4 3 4 2 3 7" xfId="7147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3 6" xfId="5969"/>
    <cellStyle name="Обычный 4 3 4 3 7" xfId="6761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4 6" xfId="6231"/>
    <cellStyle name="Обычный 4 3 4 4 7" xfId="7023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4 9" xfId="5686"/>
    <cellStyle name="Обычный 4 3 5" xfId="108"/>
    <cellStyle name="Обычный 4 3 5 10" xfId="6489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2 6" xfId="6103"/>
    <cellStyle name="Обычный 4 3 5 2 2 7" xfId="6895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3 6" xfId="6366"/>
    <cellStyle name="Обычный 4 3 5 2 3 7" xfId="7158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3 6" xfId="5980"/>
    <cellStyle name="Обычный 4 3 5 3 7" xfId="6772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4 6" xfId="6242"/>
    <cellStyle name="Обычный 4 3 5 4 7" xfId="7034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5 9" xfId="5697"/>
    <cellStyle name="Обычный 4 3 6" xfId="123"/>
    <cellStyle name="Обычный 4 3 6 10" xfId="6501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2 6" xfId="6114"/>
    <cellStyle name="Обычный 4 3 6 2 2 7" xfId="6906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3 6" xfId="6377"/>
    <cellStyle name="Обычный 4 3 6 2 3 7" xfId="7169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3 6" xfId="5991"/>
    <cellStyle name="Обычный 4 3 6 3 7" xfId="6783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4 6" xfId="6253"/>
    <cellStyle name="Обычный 4 3 6 4 7" xfId="7045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6 9" xfId="5709"/>
    <cellStyle name="Обычный 4 3 7" xfId="137"/>
    <cellStyle name="Обычный 4 3 7 10" xfId="6512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2 6" xfId="6125"/>
    <cellStyle name="Обычный 4 3 7 2 2 7" xfId="6917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3 6" xfId="6388"/>
    <cellStyle name="Обычный 4 3 7 2 3 7" xfId="7180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3 6" xfId="6002"/>
    <cellStyle name="Обычный 4 3 7 3 7" xfId="6794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4 6" xfId="6264"/>
    <cellStyle name="Обычный 4 3 7 4 7" xfId="7056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7 9" xfId="5720"/>
    <cellStyle name="Обычный 4 3 8" xfId="156"/>
    <cellStyle name="Обычный 4 3 8 10" xfId="6528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2 6" xfId="6141"/>
    <cellStyle name="Обычный 4 3 8 2 2 7" xfId="6933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3 6" xfId="6404"/>
    <cellStyle name="Обычный 4 3 8 2 3 7" xfId="7196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3 6" xfId="6018"/>
    <cellStyle name="Обычный 4 3 8 3 7" xfId="6810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4 6" xfId="6280"/>
    <cellStyle name="Обычный 4 3 8 4 7" xfId="7072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8 9" xfId="5736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2 6" xfId="6035"/>
    <cellStyle name="Обычный 4 3 9 2 7" xfId="6827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3 6" xfId="6297"/>
    <cellStyle name="Обычный 4 3 9 3 7" xfId="7089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3 9 8" xfId="5753"/>
    <cellStyle name="Обычный 4 3 9 9" xfId="6545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2 6" xfId="5920"/>
    <cellStyle name="Обычный 4 4 10 2 7" xfId="6712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3 6" xfId="6182"/>
    <cellStyle name="Обычный 4 4 10 3 7" xfId="6974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1 6" xfId="5896"/>
    <cellStyle name="Обычный 4 4 11 7" xfId="6688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2 6" xfId="6158"/>
    <cellStyle name="Обычный 4 4 12 7" xfId="6950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16" xfId="4845"/>
    <cellStyle name="Обычный 4 4 17" xfId="5637"/>
    <cellStyle name="Обычный 4 4 18" xfId="6429"/>
    <cellStyle name="Обычный 4 4 2" xfId="77"/>
    <cellStyle name="Обычный 4 4 2 10" xfId="6460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2 6" xfId="6078"/>
    <cellStyle name="Обычный 4 4 2 2 2 7" xfId="6870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3 6" xfId="6340"/>
    <cellStyle name="Обычный 4 4 2 2 3 7" xfId="7132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3 6" xfId="5951"/>
    <cellStyle name="Обычный 4 4 2 3 7" xfId="6743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4 6" xfId="6213"/>
    <cellStyle name="Обычный 4 4 2 4 7" xfId="7005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2 9" xfId="5668"/>
    <cellStyle name="Обычный 4 4 3" xfId="87"/>
    <cellStyle name="Обычный 4 4 3 10" xfId="6469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2 6" xfId="6086"/>
    <cellStyle name="Обычный 4 4 3 2 2 7" xfId="6878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3 6" xfId="6348"/>
    <cellStyle name="Обычный 4 4 3 2 3 7" xfId="7140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3 6" xfId="5960"/>
    <cellStyle name="Обычный 4 4 3 3 7" xfId="6752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4 6" xfId="6222"/>
    <cellStyle name="Обычный 4 4 3 4 7" xfId="7014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3 9" xfId="5677"/>
    <cellStyle name="Обычный 4 4 4" xfId="97"/>
    <cellStyle name="Обычный 4 4 4 10" xfId="6479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2 6" xfId="6094"/>
    <cellStyle name="Обычный 4 4 4 2 2 7" xfId="6886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3 6" xfId="6356"/>
    <cellStyle name="Обычный 4 4 4 2 3 7" xfId="7148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3 6" xfId="5970"/>
    <cellStyle name="Обычный 4 4 4 3 7" xfId="6762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4 6" xfId="6232"/>
    <cellStyle name="Обычный 4 4 4 4 7" xfId="7024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4 9" xfId="5687"/>
    <cellStyle name="Обычный 4 4 5" xfId="109"/>
    <cellStyle name="Обычный 4 4 5 10" xfId="6490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2 6" xfId="6104"/>
    <cellStyle name="Обычный 4 4 5 2 2 7" xfId="6896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3 6" xfId="6367"/>
    <cellStyle name="Обычный 4 4 5 2 3 7" xfId="7159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3 6" xfId="5981"/>
    <cellStyle name="Обычный 4 4 5 3 7" xfId="6773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4 6" xfId="6243"/>
    <cellStyle name="Обычный 4 4 5 4 7" xfId="7035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5 9" xfId="5698"/>
    <cellStyle name="Обычный 4 4 6" xfId="124"/>
    <cellStyle name="Обычный 4 4 6 10" xfId="6502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2 6" xfId="6115"/>
    <cellStyle name="Обычный 4 4 6 2 2 7" xfId="6907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3 6" xfId="6378"/>
    <cellStyle name="Обычный 4 4 6 2 3 7" xfId="7170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3 6" xfId="5992"/>
    <cellStyle name="Обычный 4 4 6 3 7" xfId="6784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4 6" xfId="6254"/>
    <cellStyle name="Обычный 4 4 6 4 7" xfId="7046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6 9" xfId="5710"/>
    <cellStyle name="Обычный 4 4 7" xfId="138"/>
    <cellStyle name="Обычный 4 4 7 10" xfId="6513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2 6" xfId="6126"/>
    <cellStyle name="Обычный 4 4 7 2 2 7" xfId="6918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3 6" xfId="6389"/>
    <cellStyle name="Обычный 4 4 7 2 3 7" xfId="7181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3 6" xfId="6003"/>
    <cellStyle name="Обычный 4 4 7 3 7" xfId="6795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4 6" xfId="6265"/>
    <cellStyle name="Обычный 4 4 7 4 7" xfId="7057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7 9" xfId="5721"/>
    <cellStyle name="Обычный 4 4 8" xfId="157"/>
    <cellStyle name="Обычный 4 4 8 10" xfId="6529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2 6" xfId="6142"/>
    <cellStyle name="Обычный 4 4 8 2 2 7" xfId="6934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3 6" xfId="6405"/>
    <cellStyle name="Обычный 4 4 8 2 3 7" xfId="7197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3 6" xfId="6019"/>
    <cellStyle name="Обычный 4 4 8 3 7" xfId="6811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4 6" xfId="6281"/>
    <cellStyle name="Обычный 4 4 8 4 7" xfId="7073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8 9" xfId="5737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2 6" xfId="6036"/>
    <cellStyle name="Обычный 4 4 9 2 7" xfId="6828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3 6" xfId="6298"/>
    <cellStyle name="Обычный 4 4 9 3 7" xfId="7090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4 9 8" xfId="5754"/>
    <cellStyle name="Обычный 4 4 9 9" xfId="6546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2 6" xfId="5924"/>
    <cellStyle name="Обычный 4 5 10 2 7" xfId="6716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3 6" xfId="6186"/>
    <cellStyle name="Обычный 4 5 10 3 7" xfId="6978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1 6" xfId="5897"/>
    <cellStyle name="Обычный 4 5 11 7" xfId="6689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2 6" xfId="6159"/>
    <cellStyle name="Обычный 4 5 12 7" xfId="6951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16" xfId="4849"/>
    <cellStyle name="Обычный 4 5 17" xfId="5641"/>
    <cellStyle name="Обычный 4 5 18" xfId="6433"/>
    <cellStyle name="Обычный 4 5 2" xfId="78"/>
    <cellStyle name="Обычный 4 5 2 10" xfId="6461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2 6" xfId="6079"/>
    <cellStyle name="Обычный 4 5 2 2 2 7" xfId="6871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3 6" xfId="6341"/>
    <cellStyle name="Обычный 4 5 2 2 3 7" xfId="7133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3 6" xfId="5952"/>
    <cellStyle name="Обычный 4 5 2 3 7" xfId="6744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4 6" xfId="6214"/>
    <cellStyle name="Обычный 4 5 2 4 7" xfId="7006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2 9" xfId="5669"/>
    <cellStyle name="Обычный 4 5 3" xfId="88"/>
    <cellStyle name="Обычный 4 5 3 10" xfId="6470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2 6" xfId="6087"/>
    <cellStyle name="Обычный 4 5 3 2 2 7" xfId="6879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3 6" xfId="6349"/>
    <cellStyle name="Обычный 4 5 3 2 3 7" xfId="7141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3 6" xfId="5961"/>
    <cellStyle name="Обычный 4 5 3 3 7" xfId="6753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4 6" xfId="6223"/>
    <cellStyle name="Обычный 4 5 3 4 7" xfId="7015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3 9" xfId="5678"/>
    <cellStyle name="Обычный 4 5 4" xfId="98"/>
    <cellStyle name="Обычный 4 5 4 10" xfId="6480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2 6" xfId="6095"/>
    <cellStyle name="Обычный 4 5 4 2 2 7" xfId="6887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3 6" xfId="6357"/>
    <cellStyle name="Обычный 4 5 4 2 3 7" xfId="7149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3 6" xfId="5971"/>
    <cellStyle name="Обычный 4 5 4 3 7" xfId="6763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4 6" xfId="6233"/>
    <cellStyle name="Обычный 4 5 4 4 7" xfId="7025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4 9" xfId="5688"/>
    <cellStyle name="Обычный 4 5 5" xfId="110"/>
    <cellStyle name="Обычный 4 5 5 10" xfId="6491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2 6" xfId="6105"/>
    <cellStyle name="Обычный 4 5 5 2 2 7" xfId="6897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3 6" xfId="6368"/>
    <cellStyle name="Обычный 4 5 5 2 3 7" xfId="7160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3 6" xfId="5982"/>
    <cellStyle name="Обычный 4 5 5 3 7" xfId="6774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4 6" xfId="6244"/>
    <cellStyle name="Обычный 4 5 5 4 7" xfId="7036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5 9" xfId="5699"/>
    <cellStyle name="Обычный 4 5 6" xfId="125"/>
    <cellStyle name="Обычный 4 5 6 10" xfId="6503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2 6" xfId="6116"/>
    <cellStyle name="Обычный 4 5 6 2 2 7" xfId="6908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3 6" xfId="6379"/>
    <cellStyle name="Обычный 4 5 6 2 3 7" xfId="7171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3 6" xfId="5993"/>
    <cellStyle name="Обычный 4 5 6 3 7" xfId="6785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4 6" xfId="6255"/>
    <cellStyle name="Обычный 4 5 6 4 7" xfId="7047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6 9" xfId="5711"/>
    <cellStyle name="Обычный 4 5 7" xfId="139"/>
    <cellStyle name="Обычный 4 5 7 10" xfId="6514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2 6" xfId="6127"/>
    <cellStyle name="Обычный 4 5 7 2 2 7" xfId="6919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3 6" xfId="6390"/>
    <cellStyle name="Обычный 4 5 7 2 3 7" xfId="7182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3 6" xfId="6004"/>
    <cellStyle name="Обычный 4 5 7 3 7" xfId="6796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4 6" xfId="6266"/>
    <cellStyle name="Обычный 4 5 7 4 7" xfId="7058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7 9" xfId="5722"/>
    <cellStyle name="Обычный 4 5 8" xfId="158"/>
    <cellStyle name="Обычный 4 5 8 10" xfId="6530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2 6" xfId="6143"/>
    <cellStyle name="Обычный 4 5 8 2 2 7" xfId="6935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3 6" xfId="6406"/>
    <cellStyle name="Обычный 4 5 8 2 3 7" xfId="7198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3 6" xfId="6020"/>
    <cellStyle name="Обычный 4 5 8 3 7" xfId="6812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4 6" xfId="6282"/>
    <cellStyle name="Обычный 4 5 8 4 7" xfId="7074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8 9" xfId="5738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2 6" xfId="6037"/>
    <cellStyle name="Обычный 4 5 9 2 7" xfId="6829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3 6" xfId="6299"/>
    <cellStyle name="Обычный 4 5 9 3 7" xfId="7091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5 9 8" xfId="5755"/>
    <cellStyle name="Обычный 4 5 9 9" xfId="6547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2 6" xfId="5928"/>
    <cellStyle name="Обычный 4 6 10 2 7" xfId="6720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3 6" xfId="6190"/>
    <cellStyle name="Обычный 4 6 10 3 7" xfId="6982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1 6" xfId="5898"/>
    <cellStyle name="Обычный 4 6 11 7" xfId="6690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2 6" xfId="6160"/>
    <cellStyle name="Обычный 4 6 12 7" xfId="6952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16" xfId="4853"/>
    <cellStyle name="Обычный 4 6 17" xfId="5645"/>
    <cellStyle name="Обычный 4 6 18" xfId="6437"/>
    <cellStyle name="Обычный 4 6 2" xfId="79"/>
    <cellStyle name="Обычный 4 6 2 10" xfId="6462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2 6" xfId="6080"/>
    <cellStyle name="Обычный 4 6 2 2 2 7" xfId="6872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3 6" xfId="6342"/>
    <cellStyle name="Обычный 4 6 2 2 3 7" xfId="7134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3 6" xfId="5953"/>
    <cellStyle name="Обычный 4 6 2 3 7" xfId="6745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4 6" xfId="6215"/>
    <cellStyle name="Обычный 4 6 2 4 7" xfId="7007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2 9" xfId="5670"/>
    <cellStyle name="Обычный 4 6 3" xfId="89"/>
    <cellStyle name="Обычный 4 6 3 10" xfId="6471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2 6" xfId="6088"/>
    <cellStyle name="Обычный 4 6 3 2 2 7" xfId="6880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3 6" xfId="6350"/>
    <cellStyle name="Обычный 4 6 3 2 3 7" xfId="7142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3 6" xfId="5962"/>
    <cellStyle name="Обычный 4 6 3 3 7" xfId="6754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4 6" xfId="6224"/>
    <cellStyle name="Обычный 4 6 3 4 7" xfId="7016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3 9" xfId="5679"/>
    <cellStyle name="Обычный 4 6 4" xfId="99"/>
    <cellStyle name="Обычный 4 6 4 10" xfId="6481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2 6" xfId="6096"/>
    <cellStyle name="Обычный 4 6 4 2 2 7" xfId="6888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3 6" xfId="6358"/>
    <cellStyle name="Обычный 4 6 4 2 3 7" xfId="7150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3 6" xfId="5972"/>
    <cellStyle name="Обычный 4 6 4 3 7" xfId="6764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4 6" xfId="6234"/>
    <cellStyle name="Обычный 4 6 4 4 7" xfId="7026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4 9" xfId="5689"/>
    <cellStyle name="Обычный 4 6 5" xfId="111"/>
    <cellStyle name="Обычный 4 6 5 10" xfId="6492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2 6" xfId="6106"/>
    <cellStyle name="Обычный 4 6 5 2 2 7" xfId="6898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3 6" xfId="6369"/>
    <cellStyle name="Обычный 4 6 5 2 3 7" xfId="7161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3 6" xfId="5983"/>
    <cellStyle name="Обычный 4 6 5 3 7" xfId="6775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4 6" xfId="6245"/>
    <cellStyle name="Обычный 4 6 5 4 7" xfId="7037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5 9" xfId="5700"/>
    <cellStyle name="Обычный 4 6 6" xfId="126"/>
    <cellStyle name="Обычный 4 6 6 10" xfId="6504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2 6" xfId="6117"/>
    <cellStyle name="Обычный 4 6 6 2 2 7" xfId="6909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3 6" xfId="6380"/>
    <cellStyle name="Обычный 4 6 6 2 3 7" xfId="7172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3 6" xfId="5994"/>
    <cellStyle name="Обычный 4 6 6 3 7" xfId="6786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4 6" xfId="6256"/>
    <cellStyle name="Обычный 4 6 6 4 7" xfId="7048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6 9" xfId="5712"/>
    <cellStyle name="Обычный 4 6 7" xfId="140"/>
    <cellStyle name="Обычный 4 6 7 10" xfId="6515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2 6" xfId="6128"/>
    <cellStyle name="Обычный 4 6 7 2 2 7" xfId="6920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3 6" xfId="6391"/>
    <cellStyle name="Обычный 4 6 7 2 3 7" xfId="7183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3 6" xfId="6005"/>
    <cellStyle name="Обычный 4 6 7 3 7" xfId="6797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4 6" xfId="6267"/>
    <cellStyle name="Обычный 4 6 7 4 7" xfId="7059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7 9" xfId="5723"/>
    <cellStyle name="Обычный 4 6 8" xfId="159"/>
    <cellStyle name="Обычный 4 6 8 10" xfId="6531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2 6" xfId="6144"/>
    <cellStyle name="Обычный 4 6 8 2 2 7" xfId="6936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3 6" xfId="6407"/>
    <cellStyle name="Обычный 4 6 8 2 3 7" xfId="7199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3 6" xfId="6021"/>
    <cellStyle name="Обычный 4 6 8 3 7" xfId="6813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4 6" xfId="6283"/>
    <cellStyle name="Обычный 4 6 8 4 7" xfId="7075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8 9" xfId="5739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2 6" xfId="6038"/>
    <cellStyle name="Обычный 4 6 9 2 7" xfId="6830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3 6" xfId="6300"/>
    <cellStyle name="Обычный 4 6 9 3 7" xfId="7092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0 6" xfId="6162"/>
    <cellStyle name="Обычный 4 7 10 7" xfId="6954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14" xfId="4857"/>
    <cellStyle name="Обычный 4 7 15" xfId="5649"/>
    <cellStyle name="Обычный 4 7 16" xfId="6441"/>
    <cellStyle name="Обычный 4 7 2" xfId="101"/>
    <cellStyle name="Обычный 4 7 2 10" xfId="6483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2 6" xfId="6097"/>
    <cellStyle name="Обычный 4 7 2 2 2 7" xfId="6889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3 6" xfId="6360"/>
    <cellStyle name="Обычный 4 7 2 2 3 7" xfId="7152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3 6" xfId="5974"/>
    <cellStyle name="Обычный 4 7 2 3 7" xfId="6766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4 6" xfId="6236"/>
    <cellStyle name="Обычный 4 7 2 4 7" xfId="7028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2 9" xfId="5691"/>
    <cellStyle name="Обычный 4 7 3" xfId="113"/>
    <cellStyle name="Обычный 4 7 3 10" xfId="6494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2 6" xfId="6108"/>
    <cellStyle name="Обычный 4 7 3 2 2 7" xfId="6900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3 6" xfId="6371"/>
    <cellStyle name="Обычный 4 7 3 2 3 7" xfId="7163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3 6" xfId="5985"/>
    <cellStyle name="Обычный 4 7 3 3 7" xfId="6777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4 6" xfId="6247"/>
    <cellStyle name="Обычный 4 7 3 4 7" xfId="7039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3 9" xfId="5702"/>
    <cellStyle name="Обычный 4 7 4" xfId="128"/>
    <cellStyle name="Обычный 4 7 4 10" xfId="6506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2 6" xfId="6119"/>
    <cellStyle name="Обычный 4 7 4 2 2 7" xfId="6911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3 6" xfId="6382"/>
    <cellStyle name="Обычный 4 7 4 2 3 7" xfId="7174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3 6" xfId="5996"/>
    <cellStyle name="Обычный 4 7 4 3 7" xfId="6788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4 6" xfId="6258"/>
    <cellStyle name="Обычный 4 7 4 4 7" xfId="7050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4 9" xfId="5714"/>
    <cellStyle name="Обычный 4 7 5" xfId="142"/>
    <cellStyle name="Обычный 4 7 5 10" xfId="6517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2 6" xfId="6130"/>
    <cellStyle name="Обычный 4 7 5 2 2 7" xfId="6922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3 6" xfId="6393"/>
    <cellStyle name="Обычный 4 7 5 2 3 7" xfId="7185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3 6" xfId="6007"/>
    <cellStyle name="Обычный 4 7 5 3 7" xfId="6799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4 6" xfId="6269"/>
    <cellStyle name="Обычный 4 7 5 4 7" xfId="7061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5 9" xfId="5725"/>
    <cellStyle name="Обычный 4 7 6" xfId="161"/>
    <cellStyle name="Обычный 4 7 6 10" xfId="6533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2 6" xfId="6146"/>
    <cellStyle name="Обычный 4 7 6 2 2 7" xfId="6938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3 6" xfId="6409"/>
    <cellStyle name="Обычный 4 7 6 2 3 7" xfId="7201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3 6" xfId="6023"/>
    <cellStyle name="Обычный 4 7 6 3 7" xfId="6815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4 6" xfId="6285"/>
    <cellStyle name="Обычный 4 7 6 4 7" xfId="7077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6 9" xfId="5741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2 6" xfId="6040"/>
    <cellStyle name="Обычный 4 7 7 2 7" xfId="6832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3 6" xfId="6302"/>
    <cellStyle name="Обычный 4 7 7 3 7" xfId="7094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7 8" xfId="5758"/>
    <cellStyle name="Обычный 4 7 7 9" xfId="6550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2 6" xfId="5932"/>
    <cellStyle name="Обычный 4 7 8 2 7" xfId="6724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3 6" xfId="6194"/>
    <cellStyle name="Обычный 4 7 8 3 7" xfId="6986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7 9 6" xfId="5900"/>
    <cellStyle name="Обычный 4 7 9 7" xfId="6692"/>
    <cellStyle name="Обычный 4 8" xfId="54"/>
    <cellStyle name="Обычный 4 8 10" xfId="2484"/>
    <cellStyle name="Обычный 4 8 11" xfId="4861"/>
    <cellStyle name="Обычный 4 8 12" xfId="5653"/>
    <cellStyle name="Обычный 4 8 13" xfId="6445"/>
    <cellStyle name="Обычный 4 8 2" xfId="144"/>
    <cellStyle name="Обычный 4 8 2 10" xfId="6518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2 6" xfId="6131"/>
    <cellStyle name="Обычный 4 8 2 2 2 7" xfId="6923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3 6" xfId="6394"/>
    <cellStyle name="Обычный 4 8 2 2 3 7" xfId="7186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3 6" xfId="6008"/>
    <cellStyle name="Обычный 4 8 2 3 7" xfId="6800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4 6" xfId="6270"/>
    <cellStyle name="Обычный 4 8 2 4 7" xfId="7062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2 9" xfId="5726"/>
    <cellStyle name="Обычный 4 8 3" xfId="162"/>
    <cellStyle name="Обычный 4 8 3 10" xfId="6534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2 6" xfId="6147"/>
    <cellStyle name="Обычный 4 8 3 2 2 7" xfId="6939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3 6" xfId="6410"/>
    <cellStyle name="Обычный 4 8 3 2 3 7" xfId="7202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3 6" xfId="6024"/>
    <cellStyle name="Обычный 4 8 3 3 7" xfId="6816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4 6" xfId="6286"/>
    <cellStyle name="Обычный 4 8 3 4 7" xfId="7078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3 9" xfId="5742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2 6" xfId="6041"/>
    <cellStyle name="Обычный 4 8 4 2 7" xfId="6833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3 6" xfId="6303"/>
    <cellStyle name="Обычный 4 8 4 3 7" xfId="7095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4 8" xfId="5759"/>
    <cellStyle name="Обычный 4 8 4 9" xfId="6551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2 6" xfId="5936"/>
    <cellStyle name="Обычный 4 8 5 2 7" xfId="6728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3 6" xfId="6198"/>
    <cellStyle name="Обычный 4 8 5 3 7" xfId="6990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6 6" xfId="5901"/>
    <cellStyle name="Обычный 4 8 6 7" xfId="6693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7 6" xfId="6163"/>
    <cellStyle name="Обычный 4 8 7 7" xfId="6955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12" xfId="5657"/>
    <cellStyle name="Обычный 4 9 13" xfId="6449"/>
    <cellStyle name="Обычный 4 9 2" xfId="146"/>
    <cellStyle name="Обычный 4 9 2 10" xfId="6519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2 6" xfId="6132"/>
    <cellStyle name="Обычный 4 9 2 2 2 7" xfId="6924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3 6" xfId="6395"/>
    <cellStyle name="Обычный 4 9 2 2 3 7" xfId="7187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3 6" xfId="6009"/>
    <cellStyle name="Обычный 4 9 2 3 7" xfId="6801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4 6" xfId="6271"/>
    <cellStyle name="Обычный 4 9 2 4 7" xfId="7063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2 9" xfId="5727"/>
    <cellStyle name="Обычный 4 9 3" xfId="163"/>
    <cellStyle name="Обычный 4 9 3 10" xfId="6535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2 6" xfId="6148"/>
    <cellStyle name="Обычный 4 9 3 2 2 7" xfId="6940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3 6" xfId="6411"/>
    <cellStyle name="Обычный 4 9 3 2 3 7" xfId="7203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3 6" xfId="6025"/>
    <cellStyle name="Обычный 4 9 3 3 7" xfId="6817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4 6" xfId="6287"/>
    <cellStyle name="Обычный 4 9 3 4 7" xfId="7079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3 9" xfId="5743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2 6" xfId="6042"/>
    <cellStyle name="Обычный 4 9 4 2 7" xfId="6834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3 6" xfId="6304"/>
    <cellStyle name="Обычный 4 9 4 3 7" xfId="7096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4 8" xfId="5760"/>
    <cellStyle name="Обычный 4 9 4 9" xfId="6552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2 6" xfId="5940"/>
    <cellStyle name="Обычный 4 9 5 2 7" xfId="6732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3 6" xfId="6202"/>
    <cellStyle name="Обычный 4 9 5 3 7" xfId="6994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6 6" xfId="5902"/>
    <cellStyle name="Обычный 4 9 6 7" xfId="6694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7 6" xfId="6164"/>
    <cellStyle name="Обычный 4 9 7 7" xfId="6956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10" xfId="6450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2 6" xfId="6069"/>
    <cellStyle name="Обычный 5 10 2 2 7" xfId="6861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3 6" xfId="6331"/>
    <cellStyle name="Обычный 5 10 2 3 7" xfId="7123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3 6" xfId="5941"/>
    <cellStyle name="Обычный 5 10 3 7" xfId="6733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4 6" xfId="6203"/>
    <cellStyle name="Обычный 5 10 4 7" xfId="6995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0 8" xfId="4866"/>
    <cellStyle name="Обычный 5 10 9" xfId="5658"/>
    <cellStyle name="Обычный 5 11" xfId="70"/>
    <cellStyle name="Обычный 5 11 10" xfId="6455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2 6" xfId="6073"/>
    <cellStyle name="Обычный 5 11 2 2 7" xfId="6865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3 6" xfId="6335"/>
    <cellStyle name="Обычный 5 11 2 3 7" xfId="7127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3 6" xfId="5946"/>
    <cellStyle name="Обычный 5 11 3 7" xfId="6738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4 6" xfId="6208"/>
    <cellStyle name="Обычный 5 11 4 7" xfId="7000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1 8" xfId="4871"/>
    <cellStyle name="Обычный 5 11 9" xfId="5663"/>
    <cellStyle name="Обычный 5 12" xfId="81"/>
    <cellStyle name="Обычный 5 12 10" xfId="6464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2 6" xfId="6081"/>
    <cellStyle name="Обычный 5 12 2 2 7" xfId="6873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3 6" xfId="6343"/>
    <cellStyle name="Обычный 5 12 2 3 7" xfId="7135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3 6" xfId="5955"/>
    <cellStyle name="Обычный 5 12 3 7" xfId="6747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4 6" xfId="6217"/>
    <cellStyle name="Обычный 5 12 4 7" xfId="7009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2 8" xfId="4880"/>
    <cellStyle name="Обычный 5 12 9" xfId="5672"/>
    <cellStyle name="Обычный 5 13" xfId="92"/>
    <cellStyle name="Обычный 5 13 10" xfId="6474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2 6" xfId="6089"/>
    <cellStyle name="Обычный 5 13 2 2 7" xfId="6881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3 6" xfId="6351"/>
    <cellStyle name="Обычный 5 13 2 3 7" xfId="7143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3 6" xfId="5965"/>
    <cellStyle name="Обычный 5 13 3 7" xfId="6757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4 6" xfId="6227"/>
    <cellStyle name="Обычный 5 13 4 7" xfId="7019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3 8" xfId="4890"/>
    <cellStyle name="Обычный 5 13 9" xfId="5682"/>
    <cellStyle name="Обычный 5 14" xfId="104"/>
    <cellStyle name="Обычный 5 14 10" xfId="6485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2 6" xfId="6099"/>
    <cellStyle name="Обычный 5 14 2 2 7" xfId="6891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3 6" xfId="6362"/>
    <cellStyle name="Обычный 5 14 2 3 7" xfId="7154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3 6" xfId="5976"/>
    <cellStyle name="Обычный 5 14 3 7" xfId="6768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4 6" xfId="6238"/>
    <cellStyle name="Обычный 5 14 4 7" xfId="7030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4 8" xfId="4901"/>
    <cellStyle name="Обычный 5 14 9" xfId="5693"/>
    <cellStyle name="Обычный 5 15" xfId="119"/>
    <cellStyle name="Обычный 5 15 10" xfId="6497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2 6" xfId="6110"/>
    <cellStyle name="Обычный 5 15 2 2 7" xfId="6902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3 6" xfId="6373"/>
    <cellStyle name="Обычный 5 15 2 3 7" xfId="7165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3 6" xfId="5987"/>
    <cellStyle name="Обычный 5 15 3 7" xfId="6779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4 6" xfId="6249"/>
    <cellStyle name="Обычный 5 15 4 7" xfId="7041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5 8" xfId="4913"/>
    <cellStyle name="Обычный 5 15 9" xfId="5705"/>
    <cellStyle name="Обычный 5 16" xfId="132"/>
    <cellStyle name="Обычный 5 16 10" xfId="6508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2 6" xfId="6121"/>
    <cellStyle name="Обычный 5 16 2 2 7" xfId="6913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3 6" xfId="6384"/>
    <cellStyle name="Обычный 5 16 2 3 7" xfId="7176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3 6" xfId="5998"/>
    <cellStyle name="Обычный 5 16 3 7" xfId="6790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4 6" xfId="6260"/>
    <cellStyle name="Обычный 5 16 4 7" xfId="7052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6 8" xfId="4924"/>
    <cellStyle name="Обычный 5 16 9" xfId="5716"/>
    <cellStyle name="Обычный 5 17" xfId="152"/>
    <cellStyle name="Обычный 5 17 10" xfId="6524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2 6" xfId="6137"/>
    <cellStyle name="Обычный 5 17 2 2 7" xfId="6929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3 6" xfId="6400"/>
    <cellStyle name="Обычный 5 17 2 3 7" xfId="7192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3 6" xfId="6014"/>
    <cellStyle name="Обычный 5 17 3 7" xfId="6806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4 6" xfId="6276"/>
    <cellStyle name="Обычный 5 17 4 7" xfId="7068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7 8" xfId="4940"/>
    <cellStyle name="Обычный 5 17 9" xfId="5732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2 6" xfId="6031"/>
    <cellStyle name="Обычный 5 18 2 7" xfId="6823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3 6" xfId="6293"/>
    <cellStyle name="Обычный 5 18 3 7" xfId="7085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8 7" xfId="4957"/>
    <cellStyle name="Обычный 5 18 8" xfId="5749"/>
    <cellStyle name="Обычный 5 18 9" xfId="6541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2 6" xfId="5907"/>
    <cellStyle name="Обычный 5 19 2 7" xfId="6699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3 6" xfId="6169"/>
    <cellStyle name="Обычный 5 19 3 7" xfId="6961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19 7" xfId="4973"/>
    <cellStyle name="Обычный 5 19 8" xfId="5765"/>
    <cellStyle name="Обычный 5 19 9" xfId="6557"/>
    <cellStyle name="Обычный 5 2" xfId="22"/>
    <cellStyle name="Обычный 5 2 10" xfId="6418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2 6" xfId="6047"/>
    <cellStyle name="Обычный 5 2 2 2 7" xfId="6839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3 6" xfId="6309"/>
    <cellStyle name="Обычный 5 2 2 3 7" xfId="7101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3 6" xfId="5909"/>
    <cellStyle name="Обычный 5 2 3 7" xfId="6701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4 6" xfId="6171"/>
    <cellStyle name="Обычный 5 2 4 7" xfId="6963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 8" xfId="4834"/>
    <cellStyle name="Обычный 5 2 9" xfId="5626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0 5" xfId="5099"/>
    <cellStyle name="Обычный 5 20 6" xfId="5891"/>
    <cellStyle name="Обычный 5 20 7" xfId="6683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1 5" xfId="5361"/>
    <cellStyle name="Обычный 5 21 6" xfId="6153"/>
    <cellStyle name="Обычный 5 21 7" xfId="6945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25" xfId="4832"/>
    <cellStyle name="Обычный 5 26" xfId="5624"/>
    <cellStyle name="Обычный 5 27" xfId="6416"/>
    <cellStyle name="Обычный 5 3" xfId="26"/>
    <cellStyle name="Обычный 5 3 10" xfId="6422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2 6" xfId="6048"/>
    <cellStyle name="Обычный 5 3 2 2 7" xfId="6840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3 6" xfId="6310"/>
    <cellStyle name="Обычный 5 3 2 3 7" xfId="7102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3 6" xfId="5913"/>
    <cellStyle name="Обычный 5 3 3 7" xfId="6705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4 6" xfId="6175"/>
    <cellStyle name="Обычный 5 3 4 7" xfId="6967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3 8" xfId="4838"/>
    <cellStyle name="Обычный 5 3 9" xfId="5630"/>
    <cellStyle name="Обычный 5 4" xfId="30"/>
    <cellStyle name="Обычный 5 4 10" xfId="6426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2 6" xfId="6051"/>
    <cellStyle name="Обычный 5 4 2 2 7" xfId="6843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3 6" xfId="6313"/>
    <cellStyle name="Обычный 5 4 2 3 7" xfId="7105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3 6" xfId="5917"/>
    <cellStyle name="Обычный 5 4 3 7" xfId="6709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4 6" xfId="6179"/>
    <cellStyle name="Обычный 5 4 4 7" xfId="6971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4 8" xfId="4842"/>
    <cellStyle name="Обычный 5 4 9" xfId="5634"/>
    <cellStyle name="Обычный 5 5" xfId="35"/>
    <cellStyle name="Обычный 5 5 10" xfId="6430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2 6" xfId="6054"/>
    <cellStyle name="Обычный 5 5 2 2 7" xfId="6846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3 6" xfId="6316"/>
    <cellStyle name="Обычный 5 5 2 3 7" xfId="7108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3 6" xfId="5921"/>
    <cellStyle name="Обычный 5 5 3 7" xfId="6713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4 6" xfId="6183"/>
    <cellStyle name="Обычный 5 5 4 7" xfId="6975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5 8" xfId="4846"/>
    <cellStyle name="Обычный 5 5 9" xfId="5638"/>
    <cellStyle name="Обычный 5 6" xfId="40"/>
    <cellStyle name="Обычный 5 6 10" xfId="6434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2 6" xfId="6057"/>
    <cellStyle name="Обычный 5 6 2 2 7" xfId="6849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3 6" xfId="6319"/>
    <cellStyle name="Обычный 5 6 2 3 7" xfId="7111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3 6" xfId="5925"/>
    <cellStyle name="Обычный 5 6 3 7" xfId="6717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4 6" xfId="6187"/>
    <cellStyle name="Обычный 5 6 4 7" xfId="6979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6 8" xfId="4850"/>
    <cellStyle name="Обычный 5 6 9" xfId="5642"/>
    <cellStyle name="Обычный 5 7" xfId="44"/>
    <cellStyle name="Обычный 5 7 10" xfId="6438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2 6" xfId="6060"/>
    <cellStyle name="Обычный 5 7 2 2 7" xfId="6852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3 6" xfId="6322"/>
    <cellStyle name="Обычный 5 7 2 3 7" xfId="7114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3 6" xfId="5929"/>
    <cellStyle name="Обычный 5 7 3 7" xfId="6721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4 6" xfId="6191"/>
    <cellStyle name="Обычный 5 7 4 7" xfId="6983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7 8" xfId="4854"/>
    <cellStyle name="Обычный 5 7 9" xfId="5646"/>
    <cellStyle name="Обычный 5 8" xfId="49"/>
    <cellStyle name="Обычный 5 8 10" xfId="6442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2 6" xfId="6063"/>
    <cellStyle name="Обычный 5 8 2 2 7" xfId="6855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3 6" xfId="6325"/>
    <cellStyle name="Обычный 5 8 2 3 7" xfId="7117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3 6" xfId="5933"/>
    <cellStyle name="Обычный 5 8 3 7" xfId="6725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4 6" xfId="6195"/>
    <cellStyle name="Обычный 5 8 4 7" xfId="6987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8 8" xfId="4858"/>
    <cellStyle name="Обычный 5 8 9" xfId="5650"/>
    <cellStyle name="Обычный 5 9" xfId="55"/>
    <cellStyle name="Обычный 5 9 10" xfId="6446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2 6" xfId="6066"/>
    <cellStyle name="Обычный 5 9 2 2 7" xfId="6858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3 6" xfId="6328"/>
    <cellStyle name="Обычный 5 9 2 3 7" xfId="7120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3 6" xfId="5937"/>
    <cellStyle name="Обычный 5 9 3 7" xfId="6729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4 6" xfId="6199"/>
    <cellStyle name="Обычный 5 9 4 7" xfId="6991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5 9 8" xfId="4862"/>
    <cellStyle name="Обычный 5 9 9" xfId="5654"/>
    <cellStyle name="Обычный 6" xfId="23"/>
    <cellStyle name="Обычный 6 10" xfId="71"/>
    <cellStyle name="Обычный 6 10 10" xfId="6456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2 6" xfId="6074"/>
    <cellStyle name="Обычный 6 10 2 2 7" xfId="6866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3 6" xfId="6336"/>
    <cellStyle name="Обычный 6 10 2 3 7" xfId="7128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3 6" xfId="5947"/>
    <cellStyle name="Обычный 6 10 3 7" xfId="6739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4 6" xfId="6209"/>
    <cellStyle name="Обычный 6 10 4 7" xfId="7001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0 8" xfId="4872"/>
    <cellStyle name="Обычный 6 10 9" xfId="5664"/>
    <cellStyle name="Обычный 6 11" xfId="82"/>
    <cellStyle name="Обычный 6 11 10" xfId="6465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2 6" xfId="6082"/>
    <cellStyle name="Обычный 6 11 2 2 7" xfId="6874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3 6" xfId="6344"/>
    <cellStyle name="Обычный 6 11 2 3 7" xfId="7136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3 6" xfId="5956"/>
    <cellStyle name="Обычный 6 11 3 7" xfId="6748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4 6" xfId="6218"/>
    <cellStyle name="Обычный 6 11 4 7" xfId="7010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1 8" xfId="4881"/>
    <cellStyle name="Обычный 6 11 9" xfId="5673"/>
    <cellStyle name="Обычный 6 12" xfId="93"/>
    <cellStyle name="Обычный 6 12 10" xfId="6475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2 6" xfId="6090"/>
    <cellStyle name="Обычный 6 12 2 2 7" xfId="6882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3 6" xfId="6352"/>
    <cellStyle name="Обычный 6 12 2 3 7" xfId="7144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3 6" xfId="5966"/>
    <cellStyle name="Обычный 6 12 3 7" xfId="6758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4 6" xfId="6228"/>
    <cellStyle name="Обычный 6 12 4 7" xfId="7020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2 8" xfId="4891"/>
    <cellStyle name="Обычный 6 12 9" xfId="5683"/>
    <cellStyle name="Обычный 6 13" xfId="105"/>
    <cellStyle name="Обычный 6 13 10" xfId="6486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2 6" xfId="6100"/>
    <cellStyle name="Обычный 6 13 2 2 7" xfId="6892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3 6" xfId="6363"/>
    <cellStyle name="Обычный 6 13 2 3 7" xfId="7155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3 6" xfId="5977"/>
    <cellStyle name="Обычный 6 13 3 7" xfId="6769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4 6" xfId="6239"/>
    <cellStyle name="Обычный 6 13 4 7" xfId="7031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3 8" xfId="4902"/>
    <cellStyle name="Обычный 6 13 9" xfId="5694"/>
    <cellStyle name="Обычный 6 14" xfId="120"/>
    <cellStyle name="Обычный 6 14 10" xfId="6498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2 6" xfId="6111"/>
    <cellStyle name="Обычный 6 14 2 2 7" xfId="6903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3 6" xfId="6374"/>
    <cellStyle name="Обычный 6 14 2 3 7" xfId="7166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3 6" xfId="5988"/>
    <cellStyle name="Обычный 6 14 3 7" xfId="6780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4 6" xfId="6250"/>
    <cellStyle name="Обычный 6 14 4 7" xfId="7042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4 8" xfId="4914"/>
    <cellStyle name="Обычный 6 14 9" xfId="5706"/>
    <cellStyle name="Обычный 6 15" xfId="133"/>
    <cellStyle name="Обычный 6 15 10" xfId="6509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2 6" xfId="6122"/>
    <cellStyle name="Обычный 6 15 2 2 7" xfId="6914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3 6" xfId="6385"/>
    <cellStyle name="Обычный 6 15 2 3 7" xfId="7177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3 6" xfId="5999"/>
    <cellStyle name="Обычный 6 15 3 7" xfId="6791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4 6" xfId="6261"/>
    <cellStyle name="Обычный 6 15 4 7" xfId="7053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5 8" xfId="4925"/>
    <cellStyle name="Обычный 6 15 9" xfId="5717"/>
    <cellStyle name="Обычный 6 16" xfId="153"/>
    <cellStyle name="Обычный 6 16 10" xfId="6525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2 6" xfId="6138"/>
    <cellStyle name="Обычный 6 16 2 2 7" xfId="6930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3 6" xfId="6401"/>
    <cellStyle name="Обычный 6 16 2 3 7" xfId="7193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3 6" xfId="6015"/>
    <cellStyle name="Обычный 6 16 3 7" xfId="6807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4 6" xfId="6277"/>
    <cellStyle name="Обычный 6 16 4 7" xfId="7069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6 8" xfId="4941"/>
    <cellStyle name="Обычный 6 16 9" xfId="5733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2 6" xfId="6032"/>
    <cellStyle name="Обычный 6 17 2 7" xfId="6824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3 6" xfId="6294"/>
    <cellStyle name="Обычный 6 17 3 7" xfId="7086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7 7" xfId="4958"/>
    <cellStyle name="Обычный 6 17 8" xfId="5750"/>
    <cellStyle name="Обычный 6 17 9" xfId="6542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2 6" xfId="5910"/>
    <cellStyle name="Обычный 6 18 2 7" xfId="6702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3 6" xfId="6172"/>
    <cellStyle name="Обычный 6 18 3 7" xfId="6964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8 7" xfId="4976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19 5" xfId="5100"/>
    <cellStyle name="Обычный 6 19 6" xfId="5892"/>
    <cellStyle name="Обычный 6 19 7" xfId="6684"/>
    <cellStyle name="Обычный 6 2" xfId="27"/>
    <cellStyle name="Обычный 6 2 10" xfId="6423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2 6" xfId="6049"/>
    <cellStyle name="Обычный 6 2 2 2 7" xfId="6841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3 6" xfId="6311"/>
    <cellStyle name="Обычный 6 2 2 3 7" xfId="7103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3 6" xfId="5914"/>
    <cellStyle name="Обычный 6 2 3 7" xfId="6706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4 6" xfId="6176"/>
    <cellStyle name="Обычный 6 2 4 7" xfId="6968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 8" xfId="4839"/>
    <cellStyle name="Обычный 6 2 9" xfId="5631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0 5" xfId="5362"/>
    <cellStyle name="Обычный 6 20 6" xfId="6154"/>
    <cellStyle name="Обычный 6 20 7" xfId="6946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24" xfId="4835"/>
    <cellStyle name="Обычный 6 25" xfId="5627"/>
    <cellStyle name="Обычный 6 26" xfId="6419"/>
    <cellStyle name="Обычный 6 3" xfId="31"/>
    <cellStyle name="Обычный 6 3 10" xfId="6427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2 6" xfId="6052"/>
    <cellStyle name="Обычный 6 3 2 2 7" xfId="6844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3 6" xfId="6314"/>
    <cellStyle name="Обычный 6 3 2 3 7" xfId="7106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3 6" xfId="5918"/>
    <cellStyle name="Обычный 6 3 3 7" xfId="6710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4 6" xfId="6180"/>
    <cellStyle name="Обычный 6 3 4 7" xfId="6972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3 8" xfId="4843"/>
    <cellStyle name="Обычный 6 3 9" xfId="5635"/>
    <cellStyle name="Обычный 6 4" xfId="36"/>
    <cellStyle name="Обычный 6 4 10" xfId="6431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2 6" xfId="6055"/>
    <cellStyle name="Обычный 6 4 2 2 7" xfId="6847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3 6" xfId="6317"/>
    <cellStyle name="Обычный 6 4 2 3 7" xfId="7109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3 6" xfId="5922"/>
    <cellStyle name="Обычный 6 4 3 7" xfId="6714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4 6" xfId="6184"/>
    <cellStyle name="Обычный 6 4 4 7" xfId="6976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4 8" xfId="4847"/>
    <cellStyle name="Обычный 6 4 9" xfId="5639"/>
    <cellStyle name="Обычный 6 5" xfId="41"/>
    <cellStyle name="Обычный 6 5 10" xfId="6435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2 6" xfId="6058"/>
    <cellStyle name="Обычный 6 5 2 2 7" xfId="6850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3 6" xfId="6320"/>
    <cellStyle name="Обычный 6 5 2 3 7" xfId="7112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3 6" xfId="5926"/>
    <cellStyle name="Обычный 6 5 3 7" xfId="6718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4 6" xfId="6188"/>
    <cellStyle name="Обычный 6 5 4 7" xfId="6980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5 8" xfId="4851"/>
    <cellStyle name="Обычный 6 5 9" xfId="5643"/>
    <cellStyle name="Обычный 6 6" xfId="45"/>
    <cellStyle name="Обычный 6 6 10" xfId="6439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2 6" xfId="6061"/>
    <cellStyle name="Обычный 6 6 2 2 7" xfId="6853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3 6" xfId="6323"/>
    <cellStyle name="Обычный 6 6 2 3 7" xfId="7115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3 6" xfId="5930"/>
    <cellStyle name="Обычный 6 6 3 7" xfId="6722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4 6" xfId="6192"/>
    <cellStyle name="Обычный 6 6 4 7" xfId="6984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6 8" xfId="4855"/>
    <cellStyle name="Обычный 6 6 9" xfId="5647"/>
    <cellStyle name="Обычный 6 7" xfId="50"/>
    <cellStyle name="Обычный 6 7 10" xfId="6443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2 6" xfId="6064"/>
    <cellStyle name="Обычный 6 7 2 2 7" xfId="6856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3 6" xfId="6326"/>
    <cellStyle name="Обычный 6 7 2 3 7" xfId="7118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3 6" xfId="5934"/>
    <cellStyle name="Обычный 6 7 3 7" xfId="6726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4 6" xfId="6196"/>
    <cellStyle name="Обычный 6 7 4 7" xfId="6988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7 8" xfId="4859"/>
    <cellStyle name="Обычный 6 7 9" xfId="5651"/>
    <cellStyle name="Обычный 6 8" xfId="56"/>
    <cellStyle name="Обычный 6 8 10" xfId="6447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2 6" xfId="6067"/>
    <cellStyle name="Обычный 6 8 2 2 7" xfId="6859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3 6" xfId="6329"/>
    <cellStyle name="Обычный 6 8 2 3 7" xfId="7121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3 6" xfId="5938"/>
    <cellStyle name="Обычный 6 8 3 7" xfId="6730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4 6" xfId="6200"/>
    <cellStyle name="Обычный 6 8 4 7" xfId="6992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8 8" xfId="4863"/>
    <cellStyle name="Обычный 6 8 9" xfId="5655"/>
    <cellStyle name="Обычный 6 9" xfId="62"/>
    <cellStyle name="Обычный 6 9 10" xfId="6451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2 6" xfId="6070"/>
    <cellStyle name="Обычный 6 9 2 2 7" xfId="6862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3 6" xfId="6332"/>
    <cellStyle name="Обычный 6 9 2 3 7" xfId="7124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3 6" xfId="5942"/>
    <cellStyle name="Обычный 6 9 3 7" xfId="6734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4 6" xfId="6204"/>
    <cellStyle name="Обычный 6 9 4 7" xfId="6996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6 9 8" xfId="4867"/>
    <cellStyle name="Обычный 6 9 9" xfId="5659"/>
    <cellStyle name="Обычный 7" xfId="24"/>
    <cellStyle name="Обычный 7 10" xfId="72"/>
    <cellStyle name="Обычный 7 10 10" xfId="6457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2 6" xfId="6075"/>
    <cellStyle name="Обычный 7 10 2 2 7" xfId="6867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3 6" xfId="6337"/>
    <cellStyle name="Обычный 7 10 2 3 7" xfId="7129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3 6" xfId="5948"/>
    <cellStyle name="Обычный 7 10 3 7" xfId="6740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4 6" xfId="6210"/>
    <cellStyle name="Обычный 7 10 4 7" xfId="7002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0 8" xfId="4873"/>
    <cellStyle name="Обычный 7 10 9" xfId="5665"/>
    <cellStyle name="Обычный 7 11" xfId="83"/>
    <cellStyle name="Обычный 7 11 10" xfId="6466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2 6" xfId="6083"/>
    <cellStyle name="Обычный 7 11 2 2 7" xfId="6875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3 6" xfId="6345"/>
    <cellStyle name="Обычный 7 11 2 3 7" xfId="7137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3 6" xfId="5957"/>
    <cellStyle name="Обычный 7 11 3 7" xfId="6749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4 6" xfId="6219"/>
    <cellStyle name="Обычный 7 11 4 7" xfId="7011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1 8" xfId="4882"/>
    <cellStyle name="Обычный 7 11 9" xfId="5674"/>
    <cellStyle name="Обычный 7 12" xfId="94"/>
    <cellStyle name="Обычный 7 12 10" xfId="6476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2 6" xfId="6091"/>
    <cellStyle name="Обычный 7 12 2 2 7" xfId="6883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3 6" xfId="6353"/>
    <cellStyle name="Обычный 7 12 2 3 7" xfId="7145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3 6" xfId="5967"/>
    <cellStyle name="Обычный 7 12 3 7" xfId="6759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4 6" xfId="6229"/>
    <cellStyle name="Обычный 7 12 4 7" xfId="7021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2 8" xfId="4892"/>
    <cellStyle name="Обычный 7 12 9" xfId="5684"/>
    <cellStyle name="Обычный 7 13" xfId="106"/>
    <cellStyle name="Обычный 7 13 10" xfId="6487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2 6" xfId="6101"/>
    <cellStyle name="Обычный 7 13 2 2 7" xfId="6893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3 6" xfId="6364"/>
    <cellStyle name="Обычный 7 13 2 3 7" xfId="7156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3 6" xfId="5978"/>
    <cellStyle name="Обычный 7 13 3 7" xfId="6770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4 6" xfId="6240"/>
    <cellStyle name="Обычный 7 13 4 7" xfId="7032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3 8" xfId="4903"/>
    <cellStyle name="Обычный 7 13 9" xfId="5695"/>
    <cellStyle name="Обычный 7 14" xfId="121"/>
    <cellStyle name="Обычный 7 14 10" xfId="6499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2 6" xfId="6112"/>
    <cellStyle name="Обычный 7 14 2 2 7" xfId="6904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3 6" xfId="6375"/>
    <cellStyle name="Обычный 7 14 2 3 7" xfId="7167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3 6" xfId="5989"/>
    <cellStyle name="Обычный 7 14 3 7" xfId="6781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4 6" xfId="6251"/>
    <cellStyle name="Обычный 7 14 4 7" xfId="7043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4 8" xfId="4915"/>
    <cellStyle name="Обычный 7 14 9" xfId="5707"/>
    <cellStyle name="Обычный 7 15" xfId="134"/>
    <cellStyle name="Обычный 7 15 10" xfId="6510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2 6" xfId="6123"/>
    <cellStyle name="Обычный 7 15 2 2 7" xfId="6915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3 6" xfId="6386"/>
    <cellStyle name="Обычный 7 15 2 3 7" xfId="7178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3 6" xfId="6000"/>
    <cellStyle name="Обычный 7 15 3 7" xfId="6792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4 6" xfId="6262"/>
    <cellStyle name="Обычный 7 15 4 7" xfId="7054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5 8" xfId="4926"/>
    <cellStyle name="Обычный 7 15 9" xfId="5718"/>
    <cellStyle name="Обычный 7 16" xfId="154"/>
    <cellStyle name="Обычный 7 16 10" xfId="6526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2 6" xfId="6139"/>
    <cellStyle name="Обычный 7 16 2 2 7" xfId="6931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3 6" xfId="6402"/>
    <cellStyle name="Обычный 7 16 2 3 7" xfId="7194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3 6" xfId="6016"/>
    <cellStyle name="Обычный 7 16 3 7" xfId="6808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4 6" xfId="6278"/>
    <cellStyle name="Обычный 7 16 4 7" xfId="7070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6 8" xfId="4942"/>
    <cellStyle name="Обычный 7 16 9" xfId="5734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2 6" xfId="6033"/>
    <cellStyle name="Обычный 7 17 2 7" xfId="6825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3 6" xfId="6295"/>
    <cellStyle name="Обычный 7 17 3 7" xfId="7087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7 7" xfId="4959"/>
    <cellStyle name="Обычный 7 17 8" xfId="5751"/>
    <cellStyle name="Обычный 7 17 9" xfId="6543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2 6" xfId="5911"/>
    <cellStyle name="Обычный 7 18 2 7" xfId="6703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3 6" xfId="6173"/>
    <cellStyle name="Обычный 7 18 3 7" xfId="6965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8 7" xfId="4977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19 5" xfId="5101"/>
    <cellStyle name="Обычный 7 19 6" xfId="5893"/>
    <cellStyle name="Обычный 7 19 7" xfId="6685"/>
    <cellStyle name="Обычный 7 2" xfId="28"/>
    <cellStyle name="Обычный 7 2 10" xfId="6424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2 6" xfId="6050"/>
    <cellStyle name="Обычный 7 2 2 2 7" xfId="6842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3 6" xfId="6312"/>
    <cellStyle name="Обычный 7 2 2 3 7" xfId="7104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3 6" xfId="5915"/>
    <cellStyle name="Обычный 7 2 3 7" xfId="6707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4 6" xfId="6177"/>
    <cellStyle name="Обычный 7 2 4 7" xfId="6969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 8" xfId="4840"/>
    <cellStyle name="Обычный 7 2 9" xfId="5632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0 5" xfId="5363"/>
    <cellStyle name="Обычный 7 20 6" xfId="6155"/>
    <cellStyle name="Обычный 7 20 7" xfId="6947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24" xfId="4836"/>
    <cellStyle name="Обычный 7 25" xfId="5628"/>
    <cellStyle name="Обычный 7 26" xfId="6420"/>
    <cellStyle name="Обычный 7 3" xfId="32"/>
    <cellStyle name="Обычный 7 3 10" xfId="6428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2 6" xfId="6053"/>
    <cellStyle name="Обычный 7 3 2 2 7" xfId="6845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3 6" xfId="6315"/>
    <cellStyle name="Обычный 7 3 2 3 7" xfId="7107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3 6" xfId="5919"/>
    <cellStyle name="Обычный 7 3 3 7" xfId="6711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4 6" xfId="6181"/>
    <cellStyle name="Обычный 7 3 4 7" xfId="6973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3 8" xfId="4844"/>
    <cellStyle name="Обычный 7 3 9" xfId="5636"/>
    <cellStyle name="Обычный 7 4" xfId="37"/>
    <cellStyle name="Обычный 7 4 10" xfId="6432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2 6" xfId="6056"/>
    <cellStyle name="Обычный 7 4 2 2 7" xfId="6848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3 6" xfId="6318"/>
    <cellStyle name="Обычный 7 4 2 3 7" xfId="7110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3 6" xfId="5923"/>
    <cellStyle name="Обычный 7 4 3 7" xfId="6715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4 6" xfId="6185"/>
    <cellStyle name="Обычный 7 4 4 7" xfId="6977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4 8" xfId="4848"/>
    <cellStyle name="Обычный 7 4 9" xfId="5640"/>
    <cellStyle name="Обычный 7 5" xfId="42"/>
    <cellStyle name="Обычный 7 5 10" xfId="6436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2 6" xfId="6059"/>
    <cellStyle name="Обычный 7 5 2 2 7" xfId="6851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3 6" xfId="6321"/>
    <cellStyle name="Обычный 7 5 2 3 7" xfId="7113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3 6" xfId="5927"/>
    <cellStyle name="Обычный 7 5 3 7" xfId="6719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4 6" xfId="6189"/>
    <cellStyle name="Обычный 7 5 4 7" xfId="6981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5 8" xfId="4852"/>
    <cellStyle name="Обычный 7 5 9" xfId="5644"/>
    <cellStyle name="Обычный 7 6" xfId="46"/>
    <cellStyle name="Обычный 7 6 10" xfId="6440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2 6" xfId="6062"/>
    <cellStyle name="Обычный 7 6 2 2 7" xfId="6854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3 6" xfId="6324"/>
    <cellStyle name="Обычный 7 6 2 3 7" xfId="7116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3 6" xfId="5931"/>
    <cellStyle name="Обычный 7 6 3 7" xfId="6723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4 6" xfId="6193"/>
    <cellStyle name="Обычный 7 6 4 7" xfId="6985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6 8" xfId="4856"/>
    <cellStyle name="Обычный 7 6 9" xfId="5648"/>
    <cellStyle name="Обычный 7 7" xfId="51"/>
    <cellStyle name="Обычный 7 7 10" xfId="6444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2 6" xfId="6065"/>
    <cellStyle name="Обычный 7 7 2 2 7" xfId="6857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3 6" xfId="6327"/>
    <cellStyle name="Обычный 7 7 2 3 7" xfId="7119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3 6" xfId="5935"/>
    <cellStyle name="Обычный 7 7 3 7" xfId="6727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4 6" xfId="6197"/>
    <cellStyle name="Обычный 7 7 4 7" xfId="6989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7 8" xfId="4860"/>
    <cellStyle name="Обычный 7 7 9" xfId="5652"/>
    <cellStyle name="Обычный 7 8" xfId="57"/>
    <cellStyle name="Обычный 7 8 10" xfId="6448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2 6" xfId="6068"/>
    <cellStyle name="Обычный 7 8 2 2 7" xfId="6860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3 6" xfId="6330"/>
    <cellStyle name="Обычный 7 8 2 3 7" xfId="7122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3 6" xfId="5939"/>
    <cellStyle name="Обычный 7 8 3 7" xfId="6731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4 6" xfId="6201"/>
    <cellStyle name="Обычный 7 8 4 7" xfId="6993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8 8" xfId="4864"/>
    <cellStyle name="Обычный 7 8 9" xfId="5656"/>
    <cellStyle name="Обычный 7 9" xfId="63"/>
    <cellStyle name="Обычный 7 9 10" xfId="6452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2 6" xfId="6071"/>
    <cellStyle name="Обычный 7 9 2 2 7" xfId="6863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3 6" xfId="6333"/>
    <cellStyle name="Обычный 7 9 2 3 7" xfId="7125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3 6" xfId="5943"/>
    <cellStyle name="Обычный 7 9 3 7" xfId="6735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4 6" xfId="6205"/>
    <cellStyle name="Обычный 7 9 4 7" xfId="6997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7 9 8" xfId="4868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0 5" xfId="5369"/>
    <cellStyle name="Обычный 8 10 6" xfId="6161"/>
    <cellStyle name="Обычный 8 10 7" xfId="6953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14" xfId="4888"/>
    <cellStyle name="Обычный 8 15" xfId="5680"/>
    <cellStyle name="Обычный 8 16" xfId="6472"/>
    <cellStyle name="Обычный 8 2" xfId="100"/>
    <cellStyle name="Обычный 8 2 10" xfId="6482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2 6" xfId="5889"/>
    <cellStyle name="Обычный 8 2 2 2 7" xfId="6681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3 6" xfId="6359"/>
    <cellStyle name="Обычный 8 2 2 3 7" xfId="7151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3 6" xfId="5973"/>
    <cellStyle name="Обычный 8 2 3 7" xfId="6765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4 6" xfId="6235"/>
    <cellStyle name="Обычный 8 2 4 7" xfId="7027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2 8" xfId="4898"/>
    <cellStyle name="Обычный 8 2 9" xfId="5690"/>
    <cellStyle name="Обычный 8 3" xfId="112"/>
    <cellStyle name="Обычный 8 3 10" xfId="6493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2 6" xfId="6107"/>
    <cellStyle name="Обычный 8 3 2 2 7" xfId="6899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3 6" xfId="6370"/>
    <cellStyle name="Обычный 8 3 2 3 7" xfId="7162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3 6" xfId="5984"/>
    <cellStyle name="Обычный 8 3 3 7" xfId="6776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4 6" xfId="6246"/>
    <cellStyle name="Обычный 8 3 4 7" xfId="7038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3 8" xfId="4909"/>
    <cellStyle name="Обычный 8 3 9" xfId="5701"/>
    <cellStyle name="Обычный 8 4" xfId="127"/>
    <cellStyle name="Обычный 8 4 10" xfId="6505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2 6" xfId="6118"/>
    <cellStyle name="Обычный 8 4 2 2 7" xfId="6910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3 6" xfId="6381"/>
    <cellStyle name="Обычный 8 4 2 3 7" xfId="7173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3 6" xfId="5995"/>
    <cellStyle name="Обычный 8 4 3 7" xfId="6787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4 6" xfId="6257"/>
    <cellStyle name="Обычный 8 4 4 7" xfId="7049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4 8" xfId="4921"/>
    <cellStyle name="Обычный 8 4 9" xfId="5713"/>
    <cellStyle name="Обычный 8 5" xfId="141"/>
    <cellStyle name="Обычный 8 5 10" xfId="6516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2 6" xfId="6129"/>
    <cellStyle name="Обычный 8 5 2 2 7" xfId="6921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3 6" xfId="6392"/>
    <cellStyle name="Обычный 8 5 2 3 7" xfId="7184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3 6" xfId="6006"/>
    <cellStyle name="Обычный 8 5 3 7" xfId="6798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4 6" xfId="6268"/>
    <cellStyle name="Обычный 8 5 4 7" xfId="7060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5 8" xfId="4932"/>
    <cellStyle name="Обычный 8 5 9" xfId="5724"/>
    <cellStyle name="Обычный 8 6" xfId="160"/>
    <cellStyle name="Обычный 8 6 10" xfId="6532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2 6" xfId="6145"/>
    <cellStyle name="Обычный 8 6 2 2 7" xfId="6937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3 6" xfId="6408"/>
    <cellStyle name="Обычный 8 6 2 3 7" xfId="7200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3 6" xfId="6022"/>
    <cellStyle name="Обычный 8 6 3 7" xfId="6814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4 6" xfId="6284"/>
    <cellStyle name="Обычный 8 6 4 7" xfId="7076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6 8" xfId="4948"/>
    <cellStyle name="Обычный 8 6 9" xfId="5740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2 6" xfId="6039"/>
    <cellStyle name="Обычный 8 7 2 7" xfId="6831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3 6" xfId="6301"/>
    <cellStyle name="Обычный 8 7 3 7" xfId="7093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7 7" xfId="4965"/>
    <cellStyle name="Обычный 8 7 8" xfId="5757"/>
    <cellStyle name="Обычный 8 7 9" xfId="6549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2 6" xfId="5963"/>
    <cellStyle name="Обычный 8 8 2 7" xfId="6755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3 6" xfId="6225"/>
    <cellStyle name="Обычный 8 8 3 7" xfId="7017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8 7" xfId="5029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8 9 5" xfId="5107"/>
    <cellStyle name="Обычный 8 9 6" xfId="5899"/>
    <cellStyle name="Обычный 8 9 7" xfId="6691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BreakPreview" zoomScale="55" zoomScaleNormal="55" zoomScaleSheetLayoutView="55" workbookViewId="0">
      <pane ySplit="6" topLeftCell="A7" activePane="bottomLeft" state="frozen"/>
      <selection pane="bottomLeft" activeCell="L45" sqref="L45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0" customWidth="1"/>
    <col min="9" max="9" width="14" style="12" customWidth="1"/>
    <col min="10" max="10" width="56.85546875" style="1" customWidth="1"/>
    <col min="11" max="11" width="56.85546875" style="37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2"/>
      <c r="C1" s="2"/>
      <c r="D1" s="2"/>
      <c r="E1" s="2"/>
      <c r="F1" s="2"/>
      <c r="G1" s="2"/>
      <c r="H1" s="8"/>
      <c r="I1" s="11"/>
      <c r="J1" s="107"/>
      <c r="K1" s="107"/>
      <c r="L1" s="107"/>
      <c r="M1" s="107"/>
    </row>
    <row r="2" spans="1:14" ht="23.25" customHeight="1" x14ac:dyDescent="0.3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6.25" customHeight="1" x14ac:dyDescent="0.2">
      <c r="A3" s="109" t="s">
        <v>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27" customHeight="1" x14ac:dyDescent="0.2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4" ht="40.5" customHeight="1" x14ac:dyDescent="0.2">
      <c r="A5" s="111" t="s">
        <v>1</v>
      </c>
      <c r="B5" s="111" t="s">
        <v>2</v>
      </c>
      <c r="C5" s="111" t="s">
        <v>3</v>
      </c>
      <c r="D5" s="111" t="s">
        <v>4</v>
      </c>
      <c r="E5" s="111" t="s">
        <v>5</v>
      </c>
      <c r="F5" s="113" t="s">
        <v>6</v>
      </c>
      <c r="G5" s="114"/>
      <c r="H5" s="115" t="s">
        <v>7</v>
      </c>
      <c r="I5" s="117" t="s">
        <v>8</v>
      </c>
      <c r="J5" s="111" t="s">
        <v>9</v>
      </c>
      <c r="K5" s="111" t="s">
        <v>51</v>
      </c>
      <c r="L5" s="111" t="s">
        <v>10</v>
      </c>
      <c r="M5" s="111" t="s">
        <v>11</v>
      </c>
    </row>
    <row r="6" spans="1:14" ht="40.5" customHeight="1" x14ac:dyDescent="0.2">
      <c r="A6" s="112"/>
      <c r="B6" s="112"/>
      <c r="C6" s="112"/>
      <c r="D6" s="112"/>
      <c r="E6" s="112"/>
      <c r="F6" s="3" t="s">
        <v>12</v>
      </c>
      <c r="G6" s="3" t="s">
        <v>13</v>
      </c>
      <c r="H6" s="116"/>
      <c r="I6" s="118"/>
      <c r="J6" s="112"/>
      <c r="K6" s="112"/>
      <c r="L6" s="112"/>
      <c r="M6" s="112"/>
    </row>
    <row r="7" spans="1:14" s="37" customFormat="1" ht="40.5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4" ht="41.25" customHeight="1" x14ac:dyDescent="0.2">
      <c r="A8" s="104" t="s">
        <v>59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4" ht="84" customHeight="1" x14ac:dyDescent="0.2">
      <c r="A9" s="4">
        <v>1</v>
      </c>
      <c r="B9" s="57" t="s">
        <v>55</v>
      </c>
      <c r="C9" s="84" t="s">
        <v>56</v>
      </c>
      <c r="D9" s="85" t="s">
        <v>119</v>
      </c>
      <c r="E9" s="86" t="s">
        <v>100</v>
      </c>
      <c r="F9" s="84" t="s">
        <v>60</v>
      </c>
      <c r="G9" s="84" t="s">
        <v>61</v>
      </c>
      <c r="H9" s="87">
        <v>1.3888888888888888E-2</v>
      </c>
      <c r="I9" s="13">
        <v>20</v>
      </c>
      <c r="J9" s="94" t="s">
        <v>101</v>
      </c>
      <c r="K9" s="58" t="s">
        <v>125</v>
      </c>
      <c r="L9" s="85" t="s">
        <v>15</v>
      </c>
      <c r="M9" s="85">
        <v>10</v>
      </c>
      <c r="N9" s="56"/>
    </row>
    <row r="10" spans="1:14" s="37" customFormat="1" ht="77.25" customHeight="1" x14ac:dyDescent="0.2">
      <c r="A10" s="4">
        <v>2</v>
      </c>
      <c r="B10" s="57" t="s">
        <v>55</v>
      </c>
      <c r="C10" s="84" t="s">
        <v>109</v>
      </c>
      <c r="D10" s="85" t="s">
        <v>120</v>
      </c>
      <c r="E10" s="86" t="s">
        <v>62</v>
      </c>
      <c r="F10" s="84" t="s">
        <v>63</v>
      </c>
      <c r="G10" s="84" t="s">
        <v>64</v>
      </c>
      <c r="H10" s="87">
        <v>2.9166666666666664E-2</v>
      </c>
      <c r="I10" s="13">
        <v>68</v>
      </c>
      <c r="J10" s="96" t="s">
        <v>65</v>
      </c>
      <c r="K10" s="58" t="s">
        <v>126</v>
      </c>
      <c r="L10" s="85">
        <v>440</v>
      </c>
      <c r="M10" s="85">
        <v>15</v>
      </c>
      <c r="N10" s="56"/>
    </row>
    <row r="11" spans="1:14" s="37" customFormat="1" ht="66" customHeight="1" x14ac:dyDescent="0.2">
      <c r="A11" s="4">
        <v>3</v>
      </c>
      <c r="B11" s="57" t="s">
        <v>55</v>
      </c>
      <c r="C11" s="84" t="s">
        <v>110</v>
      </c>
      <c r="D11" s="85" t="s">
        <v>121</v>
      </c>
      <c r="E11" s="86" t="s">
        <v>100</v>
      </c>
      <c r="F11" s="84" t="s">
        <v>66</v>
      </c>
      <c r="G11" s="84" t="s">
        <v>67</v>
      </c>
      <c r="H11" s="87">
        <v>3.472222222222222E-3</v>
      </c>
      <c r="I11" s="13">
        <v>7</v>
      </c>
      <c r="J11" s="102" t="s">
        <v>102</v>
      </c>
      <c r="K11" s="58" t="s">
        <v>125</v>
      </c>
      <c r="L11" s="85">
        <v>127</v>
      </c>
      <c r="M11" s="85">
        <v>4</v>
      </c>
      <c r="N11" s="56"/>
    </row>
    <row r="12" spans="1:14" s="37" customFormat="1" ht="92.25" customHeight="1" x14ac:dyDescent="0.2">
      <c r="A12" s="4">
        <v>4</v>
      </c>
      <c r="B12" s="57" t="s">
        <v>55</v>
      </c>
      <c r="C12" s="84" t="s">
        <v>56</v>
      </c>
      <c r="D12" s="85" t="s">
        <v>122</v>
      </c>
      <c r="E12" s="86" t="s">
        <v>100</v>
      </c>
      <c r="F12" s="84" t="s">
        <v>68</v>
      </c>
      <c r="G12" s="84" t="s">
        <v>69</v>
      </c>
      <c r="H12" s="87">
        <v>3.125E-2</v>
      </c>
      <c r="I12" s="88" t="s">
        <v>15</v>
      </c>
      <c r="J12" s="96" t="s">
        <v>128</v>
      </c>
      <c r="K12" s="58" t="s">
        <v>127</v>
      </c>
      <c r="L12" s="85">
        <v>3009</v>
      </c>
      <c r="M12" s="85">
        <v>3</v>
      </c>
      <c r="N12" s="56"/>
    </row>
    <row r="13" spans="1:14" s="37" customFormat="1" ht="60" customHeight="1" x14ac:dyDescent="0.2">
      <c r="A13" s="4">
        <v>5</v>
      </c>
      <c r="B13" s="57" t="s">
        <v>55</v>
      </c>
      <c r="C13" s="84" t="s">
        <v>56</v>
      </c>
      <c r="D13" s="85" t="s">
        <v>123</v>
      </c>
      <c r="E13" s="86" t="s">
        <v>100</v>
      </c>
      <c r="F13" s="84" t="s">
        <v>68</v>
      </c>
      <c r="G13" s="84" t="s">
        <v>70</v>
      </c>
      <c r="H13" s="87">
        <v>0.62847222222222221</v>
      </c>
      <c r="I13" s="88" t="s">
        <v>15</v>
      </c>
      <c r="J13" s="96" t="s">
        <v>128</v>
      </c>
      <c r="K13" s="58" t="s">
        <v>127</v>
      </c>
      <c r="L13" s="85">
        <v>80</v>
      </c>
      <c r="M13" s="85">
        <v>3</v>
      </c>
      <c r="N13" s="56"/>
    </row>
    <row r="14" spans="1:14" s="37" customFormat="1" ht="60" customHeight="1" x14ac:dyDescent="0.2">
      <c r="A14" s="4">
        <v>6</v>
      </c>
      <c r="B14" s="57" t="s">
        <v>55</v>
      </c>
      <c r="C14" s="84" t="s">
        <v>109</v>
      </c>
      <c r="D14" s="85" t="s">
        <v>71</v>
      </c>
      <c r="E14" s="86" t="s">
        <v>62</v>
      </c>
      <c r="F14" s="84" t="s">
        <v>72</v>
      </c>
      <c r="G14" s="84" t="s">
        <v>73</v>
      </c>
      <c r="H14" s="87">
        <v>1.1805555555555555E-2</v>
      </c>
      <c r="I14" s="88">
        <v>85</v>
      </c>
      <c r="J14" s="92" t="s">
        <v>118</v>
      </c>
      <c r="K14" s="58" t="s">
        <v>125</v>
      </c>
      <c r="L14" s="85">
        <v>551</v>
      </c>
      <c r="M14" s="85">
        <v>5</v>
      </c>
      <c r="N14" s="56"/>
    </row>
    <row r="15" spans="1:14" s="37" customFormat="1" ht="60" customHeight="1" x14ac:dyDescent="0.2">
      <c r="A15" s="4">
        <v>7</v>
      </c>
      <c r="B15" s="57" t="s">
        <v>55</v>
      </c>
      <c r="C15" s="84" t="s">
        <v>56</v>
      </c>
      <c r="D15" s="85" t="s">
        <v>122</v>
      </c>
      <c r="E15" s="89" t="s">
        <v>117</v>
      </c>
      <c r="F15" s="90" t="s">
        <v>95</v>
      </c>
      <c r="G15" s="90" t="s">
        <v>129</v>
      </c>
      <c r="H15" s="91">
        <v>5.2083333333333336E-2</v>
      </c>
      <c r="I15" s="13">
        <v>2800</v>
      </c>
      <c r="J15" s="93" t="s">
        <v>96</v>
      </c>
      <c r="K15" s="58" t="s">
        <v>125</v>
      </c>
      <c r="L15" s="85">
        <v>3009</v>
      </c>
      <c r="M15" s="85">
        <v>0</v>
      </c>
      <c r="N15" s="56"/>
    </row>
    <row r="16" spans="1:14" s="37" customFormat="1" ht="60" customHeight="1" x14ac:dyDescent="0.2">
      <c r="A16" s="4">
        <v>8</v>
      </c>
      <c r="B16" s="57" t="s">
        <v>55</v>
      </c>
      <c r="C16" s="84" t="s">
        <v>56</v>
      </c>
      <c r="D16" s="85" t="s">
        <v>124</v>
      </c>
      <c r="E16" s="89" t="s">
        <v>117</v>
      </c>
      <c r="F16" s="90" t="s">
        <v>97</v>
      </c>
      <c r="G16" s="90" t="s">
        <v>98</v>
      </c>
      <c r="H16" s="91">
        <v>5.2083333333333336E-2</v>
      </c>
      <c r="I16" s="13">
        <v>124</v>
      </c>
      <c r="J16" s="95" t="s">
        <v>130</v>
      </c>
      <c r="K16" s="58" t="s">
        <v>125</v>
      </c>
      <c r="L16" s="85" t="s">
        <v>15</v>
      </c>
      <c r="M16" s="85">
        <v>0</v>
      </c>
      <c r="N16" s="56"/>
    </row>
    <row r="17" spans="1:14" s="37" customFormat="1" ht="60" customHeight="1" x14ac:dyDescent="0.2">
      <c r="A17" s="4">
        <v>9</v>
      </c>
      <c r="B17" s="57" t="s">
        <v>55</v>
      </c>
      <c r="C17" s="84" t="s">
        <v>109</v>
      </c>
      <c r="D17" s="85" t="s">
        <v>103</v>
      </c>
      <c r="E17" s="86" t="s">
        <v>115</v>
      </c>
      <c r="F17" s="84" t="s">
        <v>106</v>
      </c>
      <c r="G17" s="84" t="s">
        <v>107</v>
      </c>
      <c r="H17" s="87">
        <v>2.0833333333333333E-3</v>
      </c>
      <c r="I17" s="88">
        <v>10</v>
      </c>
      <c r="J17" s="102" t="s">
        <v>108</v>
      </c>
      <c r="K17" s="58" t="s">
        <v>135</v>
      </c>
      <c r="L17" s="85">
        <v>551</v>
      </c>
      <c r="M17" s="85">
        <v>2</v>
      </c>
      <c r="N17" s="56"/>
    </row>
    <row r="18" spans="1:14" ht="41.25" customHeight="1" x14ac:dyDescent="0.2">
      <c r="A18" s="119" t="s">
        <v>14</v>
      </c>
      <c r="B18" s="120"/>
      <c r="C18" s="120"/>
      <c r="D18" s="120"/>
      <c r="E18" s="120"/>
      <c r="F18" s="120"/>
      <c r="G18" s="121"/>
      <c r="H18" s="7">
        <f>H9+H10+H11+H12+H14+H15+H17+H13+H16</f>
        <v>0.82430555555555551</v>
      </c>
      <c r="I18" s="13">
        <f>I17+I14+I11+I10+I15+I9+I16</f>
        <v>3114</v>
      </c>
      <c r="J18" s="122"/>
      <c r="K18" s="123"/>
      <c r="L18" s="123"/>
      <c r="M18" s="124"/>
    </row>
    <row r="19" spans="1:14" s="37" customFormat="1" ht="41.25" customHeight="1" x14ac:dyDescent="0.2">
      <c r="A19" s="104" t="s">
        <v>80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</row>
    <row r="20" spans="1:14" s="37" customFormat="1" ht="53.25" customHeight="1" x14ac:dyDescent="0.2">
      <c r="A20" s="60">
        <v>10</v>
      </c>
      <c r="B20" s="57" t="s">
        <v>55</v>
      </c>
      <c r="C20" s="84" t="s">
        <v>74</v>
      </c>
      <c r="D20" s="85" t="s">
        <v>75</v>
      </c>
      <c r="E20" s="86" t="s">
        <v>76</v>
      </c>
      <c r="F20" s="84" t="s">
        <v>77</v>
      </c>
      <c r="G20" s="84" t="s">
        <v>78</v>
      </c>
      <c r="H20" s="87">
        <v>5.5555555555555558E-3</v>
      </c>
      <c r="I20" s="13">
        <v>5</v>
      </c>
      <c r="J20" s="92" t="s">
        <v>79</v>
      </c>
      <c r="K20" s="58" t="s">
        <v>125</v>
      </c>
      <c r="L20" s="85">
        <v>406</v>
      </c>
      <c r="M20" s="85">
        <v>12</v>
      </c>
    </row>
    <row r="21" spans="1:14" s="37" customFormat="1" ht="68.25" customHeight="1" x14ac:dyDescent="0.2">
      <c r="A21" s="99">
        <v>11</v>
      </c>
      <c r="B21" s="57" t="s">
        <v>55</v>
      </c>
      <c r="C21" s="84" t="s">
        <v>86</v>
      </c>
      <c r="D21" s="85" t="s">
        <v>87</v>
      </c>
      <c r="E21" s="86" t="s">
        <v>104</v>
      </c>
      <c r="F21" s="84" t="s">
        <v>88</v>
      </c>
      <c r="G21" s="84" t="s">
        <v>89</v>
      </c>
      <c r="H21" s="87">
        <v>1.0416666666666666E-2</v>
      </c>
      <c r="I21" s="13">
        <v>48</v>
      </c>
      <c r="J21" s="96" t="s">
        <v>90</v>
      </c>
      <c r="K21" s="58" t="s">
        <v>131</v>
      </c>
      <c r="L21" s="85">
        <v>320</v>
      </c>
      <c r="M21" s="85">
        <v>8</v>
      </c>
    </row>
    <row r="22" spans="1:14" s="37" customFormat="1" ht="48" customHeight="1" x14ac:dyDescent="0.2">
      <c r="A22" s="99">
        <v>12</v>
      </c>
      <c r="B22" s="57" t="s">
        <v>55</v>
      </c>
      <c r="C22" s="84" t="s">
        <v>86</v>
      </c>
      <c r="D22" s="85" t="s">
        <v>87</v>
      </c>
      <c r="E22" s="86" t="s">
        <v>115</v>
      </c>
      <c r="F22" s="84" t="s">
        <v>91</v>
      </c>
      <c r="G22" s="84" t="s">
        <v>92</v>
      </c>
      <c r="H22" s="87">
        <v>4.8611111111111112E-3</v>
      </c>
      <c r="I22" s="13">
        <v>22</v>
      </c>
      <c r="J22" s="102" t="s">
        <v>108</v>
      </c>
      <c r="K22" s="58" t="s">
        <v>125</v>
      </c>
      <c r="L22" s="85">
        <v>320</v>
      </c>
      <c r="M22" s="85">
        <v>3</v>
      </c>
    </row>
    <row r="23" spans="1:14" ht="54" customHeight="1" x14ac:dyDescent="0.2">
      <c r="A23" s="99">
        <v>13</v>
      </c>
      <c r="B23" s="57" t="s">
        <v>55</v>
      </c>
      <c r="C23" s="84" t="s">
        <v>86</v>
      </c>
      <c r="D23" s="85" t="s">
        <v>87</v>
      </c>
      <c r="E23" s="86" t="s">
        <v>115</v>
      </c>
      <c r="F23" s="84" t="s">
        <v>93</v>
      </c>
      <c r="G23" s="84" t="s">
        <v>94</v>
      </c>
      <c r="H23" s="87">
        <v>6.9444444444444441E-3</v>
      </c>
      <c r="I23" s="13">
        <v>25</v>
      </c>
      <c r="J23" s="102" t="s">
        <v>108</v>
      </c>
      <c r="K23" s="58" t="s">
        <v>125</v>
      </c>
      <c r="L23" s="85">
        <v>320</v>
      </c>
      <c r="M23" s="85">
        <v>3</v>
      </c>
    </row>
    <row r="24" spans="1:14" s="37" customFormat="1" ht="48.75" customHeight="1" x14ac:dyDescent="0.2">
      <c r="A24" s="119" t="s">
        <v>14</v>
      </c>
      <c r="B24" s="120"/>
      <c r="C24" s="120"/>
      <c r="D24" s="120"/>
      <c r="E24" s="120"/>
      <c r="F24" s="120"/>
      <c r="G24" s="121"/>
      <c r="H24" s="7">
        <f>H20+H21+H22+H23</f>
        <v>2.7777777777777776E-2</v>
      </c>
      <c r="I24" s="13">
        <f>I20+I21+I22+I23</f>
        <v>100</v>
      </c>
      <c r="J24" s="122"/>
      <c r="K24" s="123"/>
      <c r="L24" s="123"/>
      <c r="M24" s="124"/>
    </row>
    <row r="25" spans="1:14" s="37" customFormat="1" ht="41.25" customHeight="1" x14ac:dyDescent="0.2">
      <c r="A25" s="104" t="s">
        <v>81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4" ht="49.5" customHeight="1" x14ac:dyDescent="0.2">
      <c r="A26" s="60">
        <v>14</v>
      </c>
      <c r="B26" s="57" t="s">
        <v>55</v>
      </c>
      <c r="C26" s="84" t="s">
        <v>82</v>
      </c>
      <c r="D26" s="85" t="s">
        <v>83</v>
      </c>
      <c r="E26" s="86" t="s">
        <v>104</v>
      </c>
      <c r="F26" s="84" t="s">
        <v>84</v>
      </c>
      <c r="G26" s="84" t="s">
        <v>85</v>
      </c>
      <c r="H26" s="87">
        <v>6.9444444444444441E-3</v>
      </c>
      <c r="I26" s="13">
        <v>27</v>
      </c>
      <c r="J26" s="96" t="s">
        <v>132</v>
      </c>
      <c r="K26" s="58" t="s">
        <v>126</v>
      </c>
      <c r="L26" s="85">
        <v>639</v>
      </c>
      <c r="M26" s="85">
        <v>5</v>
      </c>
    </row>
    <row r="27" spans="1:14" ht="47.25" customHeight="1" x14ac:dyDescent="0.2">
      <c r="A27" s="119" t="s">
        <v>14</v>
      </c>
      <c r="B27" s="120"/>
      <c r="C27" s="120"/>
      <c r="D27" s="120"/>
      <c r="E27" s="120"/>
      <c r="F27" s="120"/>
      <c r="G27" s="121"/>
      <c r="H27" s="7">
        <f>H26</f>
        <v>6.9444444444444441E-3</v>
      </c>
      <c r="I27" s="13">
        <f>I26</f>
        <v>27</v>
      </c>
      <c r="J27" s="122"/>
      <c r="K27" s="123"/>
      <c r="L27" s="123"/>
      <c r="M27" s="124"/>
    </row>
    <row r="28" spans="1:14" ht="37.5" customHeight="1" x14ac:dyDescent="0.2">
      <c r="A28" s="104" t="s">
        <v>105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1:14" ht="49.5" customHeight="1" x14ac:dyDescent="0.2">
      <c r="A29" s="99">
        <v>15</v>
      </c>
      <c r="B29" s="57" t="s">
        <v>55</v>
      </c>
      <c r="C29" s="84" t="s">
        <v>111</v>
      </c>
      <c r="D29" s="85" t="s">
        <v>112</v>
      </c>
      <c r="E29" s="89" t="s">
        <v>104</v>
      </c>
      <c r="F29" s="84" t="s">
        <v>113</v>
      </c>
      <c r="G29" s="84" t="s">
        <v>114</v>
      </c>
      <c r="H29" s="87">
        <v>3.472222222222222E-3</v>
      </c>
      <c r="I29" s="13">
        <v>8.3000000000000007</v>
      </c>
      <c r="J29" s="92" t="s">
        <v>116</v>
      </c>
      <c r="K29" s="58" t="s">
        <v>125</v>
      </c>
      <c r="L29" s="85">
        <v>300</v>
      </c>
      <c r="M29" s="85">
        <v>2</v>
      </c>
    </row>
    <row r="30" spans="1:14" ht="48" customHeight="1" x14ac:dyDescent="0.2">
      <c r="A30" s="119" t="s">
        <v>14</v>
      </c>
      <c r="B30" s="120"/>
      <c r="C30" s="120"/>
      <c r="D30" s="120"/>
      <c r="E30" s="120"/>
      <c r="F30" s="120"/>
      <c r="G30" s="121"/>
      <c r="H30" s="7">
        <f>H29</f>
        <v>3.472222222222222E-3</v>
      </c>
      <c r="I30" s="13">
        <f>I29</f>
        <v>8.3000000000000007</v>
      </c>
      <c r="J30" s="122"/>
      <c r="K30" s="123"/>
      <c r="L30" s="123"/>
      <c r="M30" s="124"/>
    </row>
    <row r="31" spans="1:14" ht="37.5" customHeight="1" x14ac:dyDescent="0.2">
      <c r="A31" s="37"/>
    </row>
    <row r="32" spans="1:14" ht="39.75" customHeight="1" x14ac:dyDescent="0.2">
      <c r="A32" s="37"/>
    </row>
    <row r="33" spans="1:22" ht="33" customHeight="1" thickBot="1" x14ac:dyDescent="0.25">
      <c r="A33" s="37"/>
      <c r="I33" s="1"/>
      <c r="K33" s="1"/>
      <c r="L33" s="46"/>
    </row>
    <row r="34" spans="1:22" ht="37.5" customHeight="1" thickBot="1" x14ac:dyDescent="0.25">
      <c r="A34" s="37"/>
      <c r="B34" s="72" t="s">
        <v>16</v>
      </c>
      <c r="C34" s="73"/>
      <c r="D34" s="47">
        <v>3</v>
      </c>
      <c r="E34" s="47">
        <v>2</v>
      </c>
      <c r="F34" s="5"/>
      <c r="G34" s="5"/>
      <c r="H34" s="15"/>
      <c r="I34" s="28" t="s">
        <v>32</v>
      </c>
      <c r="J34" s="29" t="s">
        <v>33</v>
      </c>
      <c r="K34" s="30" t="s">
        <v>34</v>
      </c>
      <c r="L34" s="46"/>
    </row>
    <row r="35" spans="1:22" ht="33" customHeight="1" thickBot="1" x14ac:dyDescent="0.25">
      <c r="A35" s="37"/>
      <c r="B35" s="74" t="s">
        <v>17</v>
      </c>
      <c r="C35" s="75"/>
      <c r="D35" s="51">
        <v>2</v>
      </c>
      <c r="E35" s="51">
        <v>2</v>
      </c>
      <c r="F35" s="5"/>
      <c r="G35" s="5"/>
      <c r="H35" s="15"/>
      <c r="I35" s="31">
        <v>1</v>
      </c>
      <c r="J35" s="32" t="s">
        <v>35</v>
      </c>
      <c r="K35" s="53" t="s">
        <v>15</v>
      </c>
      <c r="L35" s="46"/>
    </row>
    <row r="36" spans="1:22" ht="33" customHeight="1" thickBot="1" x14ac:dyDescent="0.25">
      <c r="A36" s="37"/>
      <c r="B36" s="74" t="s">
        <v>18</v>
      </c>
      <c r="C36" s="75"/>
      <c r="D36" s="51">
        <v>1</v>
      </c>
      <c r="E36" s="51" t="s">
        <v>15</v>
      </c>
      <c r="F36" s="5"/>
      <c r="G36" s="5"/>
      <c r="H36" s="15"/>
      <c r="I36" s="25">
        <v>2</v>
      </c>
      <c r="J36" s="21" t="s">
        <v>36</v>
      </c>
      <c r="K36" s="53">
        <v>1</v>
      </c>
      <c r="L36" s="46"/>
    </row>
    <row r="37" spans="1:22" ht="33" customHeight="1" thickBot="1" x14ac:dyDescent="0.25">
      <c r="A37" s="37"/>
      <c r="B37" s="76" t="s">
        <v>19</v>
      </c>
      <c r="C37" s="77"/>
      <c r="D37" s="51" t="s">
        <v>15</v>
      </c>
      <c r="E37" s="51" t="s">
        <v>15</v>
      </c>
      <c r="F37" s="5"/>
      <c r="G37" s="5"/>
      <c r="H37" s="18"/>
      <c r="I37" s="26" t="s">
        <v>37</v>
      </c>
      <c r="J37" s="21" t="s">
        <v>38</v>
      </c>
      <c r="K37" s="53" t="s">
        <v>15</v>
      </c>
      <c r="L37" s="46"/>
    </row>
    <row r="38" spans="1:22" ht="33" customHeight="1" thickBot="1" x14ac:dyDescent="0.25">
      <c r="A38" s="37"/>
      <c r="B38" s="78" t="s">
        <v>20</v>
      </c>
      <c r="C38" s="79"/>
      <c r="D38" s="51" t="s">
        <v>15</v>
      </c>
      <c r="E38" s="51" t="s">
        <v>15</v>
      </c>
      <c r="F38" s="5"/>
      <c r="G38" s="5"/>
      <c r="H38" s="17"/>
      <c r="I38" s="26" t="s">
        <v>39</v>
      </c>
      <c r="J38" s="21" t="s">
        <v>40</v>
      </c>
      <c r="K38" s="53" t="s">
        <v>15</v>
      </c>
      <c r="L38" s="46"/>
    </row>
    <row r="39" spans="1:22" ht="21" customHeight="1" thickBot="1" x14ac:dyDescent="0.25">
      <c r="A39" s="37"/>
      <c r="B39" s="80" t="s">
        <v>21</v>
      </c>
      <c r="C39" s="81"/>
      <c r="D39" s="48">
        <v>5</v>
      </c>
      <c r="E39" s="48" t="s">
        <v>15</v>
      </c>
      <c r="F39" s="5"/>
      <c r="G39" s="5"/>
      <c r="H39" s="15"/>
      <c r="I39" s="26" t="s">
        <v>41</v>
      </c>
      <c r="J39" s="21" t="s">
        <v>42</v>
      </c>
      <c r="K39" s="53" t="s">
        <v>15</v>
      </c>
      <c r="L39" s="46"/>
      <c r="P39" s="37"/>
      <c r="Q39" s="37"/>
      <c r="R39" s="37"/>
      <c r="S39" s="37"/>
      <c r="T39" s="37"/>
      <c r="U39" s="37"/>
      <c r="V39" s="37"/>
    </row>
    <row r="40" spans="1:22" ht="36" customHeight="1" thickBot="1" x14ac:dyDescent="0.25">
      <c r="A40" s="37"/>
      <c r="B40" s="74" t="s">
        <v>22</v>
      </c>
      <c r="C40" s="75"/>
      <c r="D40" s="51">
        <v>3</v>
      </c>
      <c r="E40" s="51" t="s">
        <v>15</v>
      </c>
      <c r="F40" s="5"/>
      <c r="G40" s="5"/>
      <c r="H40" s="15"/>
      <c r="I40" s="26" t="s">
        <v>43</v>
      </c>
      <c r="J40" s="21" t="s">
        <v>44</v>
      </c>
      <c r="K40" s="53" t="s">
        <v>15</v>
      </c>
      <c r="L40" s="46"/>
      <c r="P40" s="37"/>
      <c r="Q40" s="37"/>
      <c r="R40" s="37"/>
      <c r="S40" s="37"/>
      <c r="T40" s="37"/>
      <c r="U40" s="37"/>
      <c r="V40" s="37"/>
    </row>
    <row r="41" spans="1:22" ht="39" customHeight="1" thickBot="1" x14ac:dyDescent="0.25">
      <c r="A41" s="37"/>
      <c r="B41" s="74" t="s">
        <v>23</v>
      </c>
      <c r="C41" s="75"/>
      <c r="D41" s="51" t="s">
        <v>15</v>
      </c>
      <c r="E41" s="51" t="s">
        <v>15</v>
      </c>
      <c r="F41" s="5"/>
      <c r="G41" s="5"/>
      <c r="H41" s="15"/>
      <c r="I41" s="25">
        <v>3</v>
      </c>
      <c r="J41" s="21" t="s">
        <v>45</v>
      </c>
      <c r="K41" s="53">
        <v>2</v>
      </c>
      <c r="L41" s="46"/>
      <c r="P41" s="37"/>
      <c r="Q41" s="36"/>
      <c r="R41" s="37"/>
      <c r="S41" s="37"/>
      <c r="T41" s="37"/>
      <c r="U41" s="37"/>
      <c r="V41" s="37"/>
    </row>
    <row r="42" spans="1:22" ht="42.75" customHeight="1" thickBot="1" x14ac:dyDescent="0.25">
      <c r="A42" s="37"/>
      <c r="B42" s="70" t="s">
        <v>24</v>
      </c>
      <c r="C42" s="71"/>
      <c r="D42" s="52">
        <v>2</v>
      </c>
      <c r="E42" s="51" t="s">
        <v>15</v>
      </c>
      <c r="F42" s="15"/>
      <c r="G42" s="15"/>
      <c r="H42" s="15"/>
      <c r="I42" s="23">
        <v>4</v>
      </c>
      <c r="J42" s="21" t="s">
        <v>46</v>
      </c>
      <c r="K42" s="53">
        <v>1</v>
      </c>
      <c r="L42" s="46"/>
      <c r="P42" s="37"/>
      <c r="Q42" s="37"/>
      <c r="R42" s="37"/>
      <c r="S42" s="37"/>
      <c r="T42" s="37"/>
      <c r="U42" s="37"/>
      <c r="V42" s="37"/>
    </row>
    <row r="43" spans="1:22" ht="32.25" customHeight="1" thickBot="1" x14ac:dyDescent="0.3">
      <c r="A43" s="37"/>
      <c r="B43" s="82" t="s">
        <v>25</v>
      </c>
      <c r="C43" s="83"/>
      <c r="D43" s="51">
        <v>1</v>
      </c>
      <c r="E43" s="51" t="s">
        <v>15</v>
      </c>
      <c r="F43" s="19"/>
      <c r="G43" s="19"/>
      <c r="H43" s="19"/>
      <c r="I43" s="23">
        <v>5</v>
      </c>
      <c r="J43" s="21" t="s">
        <v>47</v>
      </c>
      <c r="K43" s="53">
        <v>2</v>
      </c>
      <c r="L43" s="46"/>
      <c r="P43" s="37"/>
      <c r="Q43" s="37"/>
      <c r="R43" s="37"/>
      <c r="S43" s="37"/>
      <c r="T43" s="37"/>
      <c r="U43" s="37"/>
      <c r="V43" s="37"/>
    </row>
    <row r="44" spans="1:22" ht="38.25" customHeight="1" thickBot="1" x14ac:dyDescent="0.25">
      <c r="A44" s="37"/>
      <c r="B44" s="70" t="s">
        <v>24</v>
      </c>
      <c r="C44" s="71"/>
      <c r="D44" s="51">
        <v>1</v>
      </c>
      <c r="E44" s="51" t="s">
        <v>15</v>
      </c>
      <c r="F44" s="15"/>
      <c r="G44" s="16"/>
      <c r="H44" s="16"/>
      <c r="I44" s="23">
        <v>6</v>
      </c>
      <c r="J44" s="21" t="s">
        <v>48</v>
      </c>
      <c r="K44" s="53" t="s">
        <v>15</v>
      </c>
      <c r="L44" s="46"/>
      <c r="P44" s="37"/>
      <c r="Q44" s="37"/>
      <c r="R44" s="37"/>
      <c r="S44" s="37"/>
      <c r="T44" s="37"/>
      <c r="U44" s="37"/>
      <c r="V44" s="37"/>
    </row>
    <row r="45" spans="1:22" ht="47.25" customHeight="1" thickBot="1" x14ac:dyDescent="0.25">
      <c r="B45" s="61" t="s">
        <v>26</v>
      </c>
      <c r="C45" s="62"/>
      <c r="D45" s="51" t="s">
        <v>15</v>
      </c>
      <c r="E45" s="51" t="s">
        <v>15</v>
      </c>
      <c r="F45" s="15"/>
      <c r="G45" s="16"/>
      <c r="H45" s="16"/>
      <c r="I45" s="23">
        <v>7</v>
      </c>
      <c r="J45" s="21" t="s">
        <v>49</v>
      </c>
      <c r="K45" s="53" t="s">
        <v>15</v>
      </c>
      <c r="L45" s="69"/>
      <c r="M45" s="20"/>
      <c r="P45" s="37"/>
      <c r="Q45" s="37"/>
      <c r="R45" s="37"/>
      <c r="S45" s="37"/>
      <c r="T45" s="37"/>
      <c r="U45" s="37"/>
      <c r="V45" s="37"/>
    </row>
    <row r="46" spans="1:22" ht="42.75" customHeight="1" thickBot="1" x14ac:dyDescent="0.25">
      <c r="B46" s="63" t="s">
        <v>27</v>
      </c>
      <c r="C46" s="64"/>
      <c r="D46" s="103">
        <v>2</v>
      </c>
      <c r="E46" s="51" t="s">
        <v>15</v>
      </c>
      <c r="F46" s="15"/>
      <c r="G46" s="16"/>
      <c r="H46" s="16"/>
      <c r="I46" s="24">
        <v>8</v>
      </c>
      <c r="J46" s="22" t="s">
        <v>50</v>
      </c>
      <c r="K46" s="53">
        <v>9</v>
      </c>
      <c r="L46" s="38"/>
      <c r="M46" s="20"/>
      <c r="P46" s="37"/>
      <c r="Q46" s="37"/>
      <c r="R46" s="37"/>
      <c r="S46" s="37"/>
      <c r="T46" s="37"/>
      <c r="U46" s="37"/>
      <c r="V46" s="37"/>
    </row>
    <row r="47" spans="1:22" ht="46.5" customHeight="1" thickBot="1" x14ac:dyDescent="0.25">
      <c r="B47" s="65" t="s">
        <v>28</v>
      </c>
      <c r="C47" s="66"/>
      <c r="D47" s="49">
        <v>4</v>
      </c>
      <c r="E47" s="49">
        <v>2</v>
      </c>
      <c r="F47" s="15"/>
      <c r="G47" s="16"/>
      <c r="H47" s="9"/>
      <c r="I47" s="27"/>
      <c r="J47" s="33" t="s">
        <v>14</v>
      </c>
      <c r="K47" s="34">
        <v>15</v>
      </c>
      <c r="L47" s="37"/>
      <c r="M47" s="20"/>
      <c r="P47" s="37"/>
      <c r="Q47" s="37"/>
      <c r="R47" s="37"/>
      <c r="S47" s="37"/>
      <c r="T47" s="37"/>
      <c r="U47" s="37"/>
      <c r="V47" s="37"/>
    </row>
    <row r="48" spans="1:22" ht="22.5" customHeight="1" thickBot="1" x14ac:dyDescent="0.25">
      <c r="B48" s="67" t="s">
        <v>29</v>
      </c>
      <c r="C48" s="68"/>
      <c r="D48" s="51" t="s">
        <v>15</v>
      </c>
      <c r="E48" s="51" t="s">
        <v>15</v>
      </c>
      <c r="F48" s="37"/>
      <c r="G48" s="37"/>
      <c r="J48" s="37"/>
      <c r="L48" s="37"/>
      <c r="M48" s="20"/>
      <c r="P48" s="37"/>
      <c r="Q48" s="37"/>
      <c r="R48" s="37"/>
      <c r="S48" s="37"/>
      <c r="T48" s="37"/>
      <c r="U48" s="37"/>
      <c r="V48" s="37"/>
    </row>
    <row r="49" spans="2:22" ht="27" customHeight="1" thickBot="1" x14ac:dyDescent="0.25">
      <c r="B49" s="6"/>
      <c r="C49" s="45" t="s">
        <v>14</v>
      </c>
      <c r="D49" s="50">
        <v>15</v>
      </c>
      <c r="E49" s="49">
        <v>4</v>
      </c>
      <c r="F49" s="37"/>
      <c r="G49" s="37"/>
      <c r="I49" s="59"/>
      <c r="J49" s="37"/>
      <c r="L49" s="37"/>
      <c r="M49" s="20"/>
      <c r="P49" s="37"/>
      <c r="Q49" s="37"/>
      <c r="R49" s="37"/>
      <c r="S49" s="37"/>
      <c r="T49" s="37"/>
      <c r="U49" s="37"/>
      <c r="V49" s="37"/>
    </row>
    <row r="50" spans="2:22" ht="27.75" customHeight="1" x14ac:dyDescent="0.2">
      <c r="B50" s="37"/>
      <c r="C50" s="37"/>
      <c r="D50" s="37"/>
      <c r="E50" s="37"/>
      <c r="F50" s="37"/>
      <c r="G50" s="37"/>
      <c r="I50" s="59"/>
      <c r="J50" s="37"/>
      <c r="L50" s="37"/>
      <c r="M50" s="20"/>
    </row>
    <row r="51" spans="2:22" ht="37.5" x14ac:dyDescent="0.3">
      <c r="B51" s="100" t="s">
        <v>30</v>
      </c>
      <c r="C51" s="101"/>
      <c r="D51" s="43" t="s">
        <v>57</v>
      </c>
      <c r="E51" s="43" t="s">
        <v>58</v>
      </c>
      <c r="F51" s="59"/>
      <c r="G51" s="59"/>
      <c r="H51" s="59"/>
      <c r="J51" s="97" t="s">
        <v>31</v>
      </c>
      <c r="K51" s="43" t="s">
        <v>133</v>
      </c>
      <c r="L51" s="43" t="s">
        <v>134</v>
      </c>
      <c r="M51" s="20"/>
    </row>
    <row r="52" spans="2:22" ht="18.75" x14ac:dyDescent="0.2">
      <c r="B52" s="100"/>
      <c r="C52" s="101"/>
      <c r="D52" s="14">
        <f>I27+I24+I18+I30</f>
        <v>3249.3</v>
      </c>
      <c r="E52" s="14">
        <v>61</v>
      </c>
      <c r="F52" s="37"/>
      <c r="G52" s="41"/>
      <c r="H52" s="41"/>
      <c r="J52" s="98"/>
      <c r="K52" s="39">
        <f>H27+H24+H18+H30</f>
        <v>0.86249999999999993</v>
      </c>
      <c r="L52" s="39">
        <v>2.2916666666666669E-2</v>
      </c>
      <c r="M52" s="20"/>
    </row>
    <row r="53" spans="2:22" ht="30" x14ac:dyDescent="0.25">
      <c r="B53" s="55" t="s">
        <v>53</v>
      </c>
      <c r="C53" s="40"/>
      <c r="D53" s="38"/>
      <c r="E53" s="38"/>
      <c r="F53" s="37"/>
      <c r="G53" s="41"/>
      <c r="H53" s="41"/>
      <c r="J53" s="37"/>
      <c r="L53" s="37"/>
      <c r="M53" s="20"/>
    </row>
    <row r="54" spans="2:22" ht="16.5" x14ac:dyDescent="0.25">
      <c r="B54" s="54" t="s">
        <v>52</v>
      </c>
      <c r="C54" s="42"/>
      <c r="D54" s="37"/>
      <c r="E54" s="37"/>
      <c r="F54" s="35"/>
      <c r="G54" s="44"/>
      <c r="H54" s="44"/>
      <c r="J54" s="37"/>
      <c r="L54" s="37"/>
      <c r="M54" s="20"/>
    </row>
    <row r="55" spans="2:22" ht="16.5" customHeight="1" x14ac:dyDescent="0.2">
      <c r="H55" s="1"/>
      <c r="I55" s="1"/>
      <c r="K55" s="1"/>
      <c r="M55" s="20"/>
    </row>
    <row r="56" spans="2:22" ht="16.5" x14ac:dyDescent="0.2">
      <c r="H56" s="1"/>
      <c r="I56" s="1"/>
      <c r="K56" s="1"/>
      <c r="M56" s="20"/>
    </row>
    <row r="57" spans="2:22" ht="18.75" x14ac:dyDescent="0.2">
      <c r="H57" s="1"/>
      <c r="I57" s="1"/>
      <c r="K57" s="1"/>
      <c r="M57" s="69"/>
    </row>
    <row r="58" spans="2:22" x14ac:dyDescent="0.2">
      <c r="H58" s="1"/>
      <c r="I58" s="1"/>
      <c r="K58" s="1"/>
      <c r="M58" s="38"/>
    </row>
    <row r="59" spans="2:22" x14ac:dyDescent="0.2">
      <c r="H59" s="1"/>
      <c r="I59" s="1"/>
      <c r="K59" s="1"/>
      <c r="M59" s="37"/>
    </row>
    <row r="60" spans="2:22" x14ac:dyDescent="0.2">
      <c r="H60" s="1"/>
      <c r="I60" s="1"/>
      <c r="K60" s="1"/>
      <c r="M60" s="37"/>
    </row>
    <row r="61" spans="2:22" x14ac:dyDescent="0.2">
      <c r="H61" s="1"/>
      <c r="I61" s="1"/>
      <c r="K61" s="1"/>
      <c r="M61" s="37"/>
    </row>
    <row r="62" spans="2:22" x14ac:dyDescent="0.2">
      <c r="H62" s="1"/>
      <c r="I62" s="1"/>
      <c r="K62" s="1"/>
      <c r="M62" s="37"/>
    </row>
    <row r="63" spans="2:22" x14ac:dyDescent="0.2">
      <c r="H63" s="1"/>
      <c r="I63" s="1"/>
      <c r="K63" s="1"/>
      <c r="M63" s="37"/>
    </row>
    <row r="64" spans="2:22" x14ac:dyDescent="0.2">
      <c r="H64" s="1"/>
      <c r="I64" s="1"/>
      <c r="K64" s="1"/>
      <c r="M64" s="37"/>
    </row>
    <row r="65" spans="8:13" x14ac:dyDescent="0.2">
      <c r="H65" s="1"/>
      <c r="I65" s="1"/>
      <c r="K65" s="1"/>
      <c r="M65" s="37"/>
    </row>
    <row r="66" spans="8:13" x14ac:dyDescent="0.2">
      <c r="H66" s="1"/>
      <c r="I66" s="1"/>
      <c r="K66" s="1"/>
      <c r="M66" s="37"/>
    </row>
  </sheetData>
  <mergeCells count="28">
    <mergeCell ref="I5:I6"/>
    <mergeCell ref="A28:M28"/>
    <mergeCell ref="A30:G30"/>
    <mergeCell ref="J30:M30"/>
    <mergeCell ref="A18:G18"/>
    <mergeCell ref="J18:M18"/>
    <mergeCell ref="A24:G24"/>
    <mergeCell ref="J24:M24"/>
    <mergeCell ref="A25:M25"/>
    <mergeCell ref="A27:G27"/>
    <mergeCell ref="J27:M27"/>
    <mergeCell ref="A19:M19"/>
    <mergeCell ref="A8:M8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H6"/>
    <mergeCell ref="J5:J6"/>
    <mergeCell ref="L5:L6"/>
    <mergeCell ref="M5:M6"/>
    <mergeCell ref="K5:K6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2017-10-27T05:07:38Z</dcterms:modified>
</cp:coreProperties>
</file>