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3870" windowWidth="24240" windowHeight="10920" tabRatio="592"/>
  </bookViews>
  <sheets>
    <sheet name="1" sheetId="43" r:id="rId1"/>
  </sheets>
  <definedNames>
    <definedName name="_xlnm.Print_Area" localSheetId="0">'1'!$A$1:$N$60</definedName>
  </definedNames>
  <calcPr calcId="144525"/>
</workbook>
</file>

<file path=xl/calcChain.xml><?xml version="1.0" encoding="utf-8"?>
<calcChain xmlns="http://schemas.openxmlformats.org/spreadsheetml/2006/main">
  <c r="J58" i="43" l="1"/>
  <c r="I37" i="43"/>
  <c r="D58" i="43" s="1"/>
  <c r="H37" i="43"/>
  <c r="I28" i="43"/>
  <c r="H28" i="43"/>
  <c r="I22" i="43"/>
  <c r="H22" i="43"/>
  <c r="I18" i="43"/>
  <c r="H18" i="43"/>
  <c r="I13" i="43"/>
  <c r="H13" i="43"/>
</calcChain>
</file>

<file path=xl/sharedStrings.xml><?xml version="1.0" encoding="utf-8"?>
<sst xmlns="http://schemas.openxmlformats.org/spreadsheetml/2006/main" count="243" uniqueCount="156">
  <si>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</si>
  <si>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</si>
  <si>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</si>
  <si>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</si>
  <si>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</si>
  <si>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</si>
  <si>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</si>
  <si>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</si>
  <si>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</si>
  <si>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</si>
  <si>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( кВт*ч)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</si>
  <si>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</si>
  <si>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</si>
  <si>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</si>
  <si>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</si>
  <si>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</si>
  <si>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</si>
  <si>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</si>
  <si>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Контактный тел.: 8(3467) 379303</t>
  </si>
  <si>
    <t>по вине сторонних лиц  -</t>
  </si>
  <si>
    <t>Оборудование</t>
  </si>
  <si>
    <t>Ведомость состояния электрооборудования АО "Компания ЮГ"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</si>
  <si>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</si>
  <si>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АО "Компания ЮГ"</t>
  </si>
  <si>
    <t>-</t>
  </si>
  <si>
    <t>Октябрьский район п.Горнореченск</t>
  </si>
  <si>
    <t>2ДГА</t>
  </si>
  <si>
    <t>1ДГА</t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</si>
  <si>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</si>
  <si>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</si>
  <si>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</si>
  <si>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2 ДГА</t>
  </si>
  <si>
    <t>остановлена персоналом</t>
  </si>
  <si>
    <t>Ханты-Мансийский р-н, с.Елизарово</t>
  </si>
  <si>
    <t>3 ДГА</t>
  </si>
  <si>
    <t>Березовский р-н,     д. Сартынья</t>
  </si>
  <si>
    <t>Березовский район</t>
  </si>
  <si>
    <t>Октябрьский район</t>
  </si>
  <si>
    <t>Ограничения потребителей, чел.</t>
  </si>
  <si>
    <t>ИТОГО:</t>
  </si>
  <si>
    <t>Ханты-Мансийский район</t>
  </si>
  <si>
    <t>Белоярский район</t>
  </si>
  <si>
    <t>Кондинский район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</si>
  <si>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</si>
  <si>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</si>
  <si>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</si>
  <si>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 -</t>
  </si>
  <si>
    <t>Суммарное время ограничения -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</si>
  <si>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</si>
  <si>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за период с 00:00 01.02.17 до 24:00 28.02.17</t>
  </si>
  <si>
    <t>1 ДГА</t>
  </si>
  <si>
    <t>САЗ по перегрузу</t>
  </si>
  <si>
    <t>04.02.17 07:00</t>
  </si>
  <si>
    <t>04.02.17 07:40</t>
  </si>
  <si>
    <t>Ханты-Мансийский р-н, п. Урманный</t>
  </si>
  <si>
    <t>1,3ДГА</t>
  </si>
  <si>
    <t>САЗ ошибка 1190</t>
  </si>
  <si>
    <t>05.02.17 06:45</t>
  </si>
  <si>
    <t>05.02.17 07:00</t>
  </si>
  <si>
    <t>Белоярский р-н,        д. Нумто</t>
  </si>
  <si>
    <t>05.02.17 10:00</t>
  </si>
  <si>
    <t>05.02.17 10:10</t>
  </si>
  <si>
    <t>Березовский р-н,     с. Няксимволь</t>
  </si>
  <si>
    <t>САЗ - потеря связи</t>
  </si>
  <si>
    <t>06.02.17 01:12</t>
  </si>
  <si>
    <t>06.02.17 01:17</t>
  </si>
  <si>
    <t>Октябрьский район п.Б.Атлым</t>
  </si>
  <si>
    <t xml:space="preserve"> АДГА</t>
  </si>
  <si>
    <t>07.02.17 09:35</t>
  </si>
  <si>
    <t>07.02.17 09:40</t>
  </si>
  <si>
    <t>САЗ №7570 - "потеря связи"</t>
  </si>
  <si>
    <t>07.02.17 10:20</t>
  </si>
  <si>
    <t>07.02.17 10:26</t>
  </si>
  <si>
    <t>5ДГА</t>
  </si>
  <si>
    <t>09.02.17 21:10</t>
  </si>
  <si>
    <t>09.02.17 21:15</t>
  </si>
  <si>
    <t>САЗ, ошибка на ПУ - "U"</t>
  </si>
  <si>
    <t>10.02.17 02:55</t>
  </si>
  <si>
    <t>10.02.17 03:00</t>
  </si>
  <si>
    <t>11.02.17 17:30</t>
  </si>
  <si>
    <t>11.02.17 17:40</t>
  </si>
  <si>
    <t>11.02.17 20:00</t>
  </si>
  <si>
    <t>11.02.17 20:10</t>
  </si>
  <si>
    <t>Кондинский р-н,       д. Шугур</t>
  </si>
  <si>
    <t>САЗ - "превышение реактивной мощности"</t>
  </si>
  <si>
    <t>14.02.17 07:05</t>
  </si>
  <si>
    <t>14.02.17 07:35</t>
  </si>
  <si>
    <t xml:space="preserve"> При попытке ввода в параллельную работу 3ДГА произошел технологический отказ 1 ДГА  </t>
  </si>
  <si>
    <t>14.02.17 09:25</t>
  </si>
  <si>
    <t>14.02.17 09:35</t>
  </si>
  <si>
    <t>Березовский р-н, д.Анеева</t>
  </si>
  <si>
    <t>16.02.17 17:50</t>
  </si>
  <si>
    <t>16.02.17 18:00</t>
  </si>
  <si>
    <t>Березовский р-н,       с. Няксимволь</t>
  </si>
  <si>
    <t>АДГА</t>
  </si>
  <si>
    <t>20.02.2017 16:05</t>
  </si>
  <si>
    <t>20.02.2017 17:26</t>
  </si>
  <si>
    <t>Обрыв ремня системы охлаждения ДВС.</t>
  </si>
  <si>
    <t>Кондинский р-н,       д. Никулкино</t>
  </si>
  <si>
    <t>21.02.2017 21:15</t>
  </si>
  <si>
    <t>21.02.2017 21:18</t>
  </si>
  <si>
    <t>Кондинский р-н,       д. Карым</t>
  </si>
  <si>
    <t>23.02.17 19:20</t>
  </si>
  <si>
    <t>23.02.17 19:23</t>
  </si>
  <si>
    <t>23.02.17 19:55</t>
  </si>
  <si>
    <t>23.02.17 20:10</t>
  </si>
  <si>
    <t>24.02.17 07:05</t>
  </si>
  <si>
    <t>24.02.17 08:40</t>
  </si>
  <si>
    <t>Белоярский р-н,        с. Ванзеват</t>
  </si>
  <si>
    <t>САЗ  по низкому уровню ОЖ</t>
  </si>
  <si>
    <t>28.02.2017 00:00</t>
  </si>
  <si>
    <t>28.02.2017 00:05</t>
  </si>
  <si>
    <t>Перегруз (39 кВт).</t>
  </si>
  <si>
    <t>Причина не установлена, срабатывание САЗ ошибка "потеря связи"</t>
  </si>
  <si>
    <t>Обрыв ремня системы охлаждения ДВС</t>
  </si>
  <si>
    <t>Перегруз (29 кВт).</t>
  </si>
  <si>
    <t>Лопнул шланг системы ОЖ, произведена замена.</t>
  </si>
  <si>
    <t xml:space="preserve"> Перегруз (7 кВт)</t>
  </si>
  <si>
    <t>ИТОГО: 20 отключений</t>
  </si>
  <si>
    <t>Количество отключений                           февраль 2017</t>
  </si>
  <si>
    <t>Количество отключений
февраль 2016</t>
  </si>
  <si>
    <t>Описание</t>
  </si>
  <si>
    <t>Причина технологического отказа</t>
  </si>
  <si>
    <t>ОПИСАНИЕ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</si>
  <si>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</si>
  <si>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</si>
  <si>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</si>
  <si>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Прочее</t>
  </si>
  <si>
    <t>По видам нарушений:</t>
  </si>
  <si>
    <t>код</t>
  </si>
  <si>
    <t>Перегруз (28 кВт).</t>
  </si>
  <si>
    <t>код 4 - Ложное срабатывание системы аварийной защиты</t>
  </si>
  <si>
    <t>ПРИЧИНЫ ТЕХНОЛОГИЧЕСКИХ НАРУШЕНИЙ ЗА ФЕВРАЛЬ 2017 ГОДА</t>
  </si>
  <si>
    <t>Количество</t>
  </si>
  <si>
    <t>Нарушение регулировки опережение впрыска ТНВД, падение оборотов и частоты(46 Гц).</t>
  </si>
  <si>
    <t>Не исправен корректор напряжения генератора.</t>
  </si>
  <si>
    <t>Не исправен блок согласования межпанельной связи.</t>
  </si>
  <si>
    <t>Замерзание панели управления.</t>
  </si>
  <si>
    <t>Причина не установлена, резкий наброс нагрузки на ДГА с 175кВт до 200кВт.</t>
  </si>
  <si>
    <t xml:space="preserve">Ошибочные действия оперативного персонала </t>
  </si>
  <si>
    <t>Дефект ремонта (монтажа):</t>
  </si>
  <si>
    <t>2.1.</t>
  </si>
  <si>
    <t>Дефекты монтажно-наладочных работ</t>
  </si>
  <si>
    <t>Дефекты ремонтных работ</t>
  </si>
  <si>
    <t>2.2.</t>
  </si>
  <si>
    <t>2.3.</t>
  </si>
  <si>
    <t>2.4.</t>
  </si>
  <si>
    <t xml:space="preserve">Дефекты строительных работ </t>
  </si>
  <si>
    <t>Воздействие посторонних лиц</t>
  </si>
  <si>
    <t>Воздействие природных явлений</t>
  </si>
  <si>
    <t>код 2.2 - Дефект монтажно-налодочных работ</t>
  </si>
  <si>
    <t>код 2.1 - Дефект изготовления</t>
  </si>
  <si>
    <t>Дефект изготовления (заводской дефект)</t>
  </si>
  <si>
    <t>код 8 - Прочее</t>
  </si>
  <si>
    <t>код 7 - Воздействие природных явлений</t>
  </si>
  <si>
    <t>Исполнитель : Мунт 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</si>
</sst>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0.0"/>
    <numFmt numFmtId="166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69">
    <xf numFmtId="0" fontId="0" fillId="0" borderId="0"/>
    <xf numFmtId="0" fontId="25" fillId="0" borderId="0"/>
    <xf numFmtId="9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44" fontId="40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1" fillId="0" borderId="0"/>
    <xf numFmtId="164" fontId="3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20" fillId="0" borderId="0"/>
    <xf numFmtId="164" fontId="26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4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6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4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1" fillId="0" borderId="0">
      <alignment horizontal="left"/>
    </xf>
    <xf numFmtId="0" fontId="2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6" fillId="0" borderId="0" applyFont="0" applyFill="0" applyBorder="0" applyAlignment="0" applyProtection="0"/>
    <xf numFmtId="0" fontId="8" fillId="0" borderId="0"/>
    <xf numFmtId="164" fontId="4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6" fillId="0" borderId="0" applyFont="0" applyFill="0" applyBorder="0" applyAlignment="0" applyProtection="0"/>
    <xf numFmtId="0" fontId="4" fillId="0" borderId="0"/>
    <xf numFmtId="0" fontId="4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164" fontId="26" fillId="0" borderId="0" applyFont="0" applyFill="0" applyBorder="0" applyAlignment="0" applyProtection="0"/>
    <xf numFmtId="0" fontId="3" fillId="0" borderId="0"/>
    <xf numFmtId="16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14" fontId="28" fillId="0" borderId="0" xfId="0" applyNumberFormat="1" applyFont="1" applyFill="1" applyBorder="1" applyAlignment="1">
      <alignment horizontal="center" vertical="center" wrapText="1"/>
    </xf>
    <xf numFmtId="20" fontId="28" fillId="2" borderId="0" xfId="8" applyNumberFormat="1" applyFont="1" applyFill="1" applyBorder="1" applyAlignment="1">
      <alignment horizontal="center" vertical="center" wrapText="1"/>
    </xf>
    <xf numFmtId="20" fontId="28" fillId="0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165" fontId="28" fillId="2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166" fontId="28" fillId="2" borderId="1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166" fontId="28" fillId="2" borderId="0" xfId="0" applyNumberFormat="1" applyFont="1" applyFill="1" applyBorder="1" applyAlignment="1">
      <alignment horizontal="center" vertical="center" wrapText="1"/>
    </xf>
    <xf numFmtId="0" fontId="57" fillId="0" borderId="34" xfId="0" applyNumberFormat="1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2" borderId="42" xfId="0" applyFont="1" applyFill="1" applyBorder="1" applyAlignment="1">
      <alignment horizontal="center" vertical="center" wrapText="1"/>
    </xf>
    <xf numFmtId="0" fontId="51" fillId="2" borderId="43" xfId="0" applyFont="1" applyFill="1" applyBorder="1" applyAlignment="1">
      <alignment horizontal="center" vertical="center" wrapText="1"/>
    </xf>
    <xf numFmtId="0" fontId="57" fillId="0" borderId="33" xfId="0" applyNumberFormat="1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vertical="center" wrapText="1"/>
    </xf>
    <xf numFmtId="0" fontId="58" fillId="0" borderId="4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53" fillId="6" borderId="29" xfId="0" applyFont="1" applyFill="1" applyBorder="1" applyAlignment="1">
      <alignment horizontal="left" vertical="center"/>
    </xf>
    <xf numFmtId="0" fontId="53" fillId="6" borderId="30" xfId="0" applyFont="1" applyFill="1" applyBorder="1" applyAlignment="1">
      <alignment horizontal="left" vertical="center"/>
    </xf>
    <xf numFmtId="0" fontId="52" fillId="5" borderId="8" xfId="0" applyFont="1" applyFill="1" applyBorder="1" applyAlignment="1">
      <alignment vertical="center" wrapText="1"/>
    </xf>
    <xf numFmtId="0" fontId="52" fillId="5" borderId="9" xfId="0" applyFont="1" applyFill="1" applyBorder="1" applyAlignment="1">
      <alignment vertical="center" wrapText="1"/>
    </xf>
    <xf numFmtId="0" fontId="52" fillId="8" borderId="8" xfId="0" applyFont="1" applyFill="1" applyBorder="1" applyAlignment="1">
      <alignment horizontal="left" vertical="center" wrapText="1"/>
    </xf>
    <xf numFmtId="0" fontId="52" fillId="8" borderId="9" xfId="0" applyFont="1" applyFill="1" applyBorder="1" applyAlignment="1">
      <alignment horizontal="left" vertical="center" wrapText="1"/>
    </xf>
    <xf numFmtId="0" fontId="52" fillId="7" borderId="8" xfId="0" applyFont="1" applyFill="1" applyBorder="1" applyAlignment="1">
      <alignment horizontal="left" vertical="center" wrapText="1"/>
    </xf>
    <xf numFmtId="0" fontId="52" fillId="7" borderId="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wrapText="1"/>
    </xf>
    <xf numFmtId="0" fontId="56" fillId="2" borderId="0" xfId="0" applyFont="1" applyFill="1" applyBorder="1" applyAlignment="1">
      <alignment horizontal="center" wrapText="1"/>
    </xf>
    <xf numFmtId="0" fontId="56" fillId="2" borderId="0" xfId="0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wrapText="1"/>
    </xf>
    <xf numFmtId="0" fontId="52" fillId="9" borderId="8" xfId="0" applyFont="1" applyFill="1" applyBorder="1" applyAlignment="1">
      <alignment horizontal="left" vertical="center" wrapText="1"/>
    </xf>
    <xf numFmtId="0" fontId="52" fillId="9" borderId="9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2" fillId="4" borderId="12" xfId="0" applyFont="1" applyFill="1" applyBorder="1" applyAlignment="1">
      <alignment horizontal="left" vertical="center" wrapText="1"/>
    </xf>
    <xf numFmtId="0" fontId="52" fillId="4" borderId="13" xfId="0" applyFont="1" applyFill="1" applyBorder="1" applyAlignment="1">
      <alignment horizontal="left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2" fillId="3" borderId="12" xfId="0" applyFont="1" applyFill="1" applyBorder="1" applyAlignment="1">
      <alignment vertical="center" wrapText="1"/>
    </xf>
    <xf numFmtId="0" fontId="52" fillId="3" borderId="13" xfId="0" applyFont="1" applyFill="1" applyBorder="1" applyAlignment="1">
      <alignment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9" fillId="2" borderId="32" xfId="0" applyFont="1" applyFill="1" applyBorder="1" applyAlignment="1">
      <alignment horizontal="center" vertical="center" wrapText="1"/>
    </xf>
    <xf numFmtId="0" fontId="59" fillId="2" borderId="40" xfId="0" applyFont="1" applyFill="1" applyBorder="1" applyAlignment="1">
      <alignment horizontal="center" vertical="center" wrapText="1"/>
    </xf>
    <xf numFmtId="0" fontId="59" fillId="2" borderId="3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2" borderId="3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3" xfId="868"/>
    <cellStyle name="Обычный 10 2 3" xfId="482"/>
    <cellStyle name="Обычный 10 2 4" xfId="744"/>
    <cellStyle name="Обычный 10 3" xfId="182"/>
    <cellStyle name="Обычный 10 3 2" xfId="499"/>
    <cellStyle name="Обычный 10 3 3" xfId="761"/>
    <cellStyle name="Обычный 10 4" xfId="359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3" xfId="849"/>
    <cellStyle name="Обычный 4 10 2 3" xfId="463"/>
    <cellStyle name="Обычный 4 10 2 4" xfId="725"/>
    <cellStyle name="Обычный 4 10 3" xfId="162"/>
    <cellStyle name="Обычный 4 10 3 2" xfId="321"/>
    <cellStyle name="Обычный 4 10 3 2 2" xfId="602"/>
    <cellStyle name="Обычный 4 10 3 2 3" xfId="865"/>
    <cellStyle name="Обычный 4 10 3 3" xfId="479"/>
    <cellStyle name="Обычный 4 10 3 4" xfId="741"/>
    <cellStyle name="Обычный 4 10 4" xfId="179"/>
    <cellStyle name="Обычный 4 10 4 2" xfId="496"/>
    <cellStyle name="Обычный 4 10 4 3" xfId="758"/>
    <cellStyle name="Обычный 4 10 5" xfId="234"/>
    <cellStyle name="Обычный 4 10 5 2" xfId="398"/>
    <cellStyle name="Обычный 4 10 5 3" xfId="660"/>
    <cellStyle name="Обычный 4 10 6" xfId="356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3" xfId="850"/>
    <cellStyle name="Обычный 4 11 2 3" xfId="464"/>
    <cellStyle name="Обычный 4 11 2 4" xfId="726"/>
    <cellStyle name="Обычный 4 11 3" xfId="163"/>
    <cellStyle name="Обычный 4 11 3 2" xfId="322"/>
    <cellStyle name="Обычный 4 11 3 2 2" xfId="603"/>
    <cellStyle name="Обычный 4 11 3 2 3" xfId="866"/>
    <cellStyle name="Обычный 4 11 3 3" xfId="480"/>
    <cellStyle name="Обычный 4 11 3 4" xfId="742"/>
    <cellStyle name="Обычный 4 11 4" xfId="180"/>
    <cellStyle name="Обычный 4 11 4 2" xfId="497"/>
    <cellStyle name="Обычный 4 11 4 3" xfId="759"/>
    <cellStyle name="Обычный 4 11 5" xfId="244"/>
    <cellStyle name="Обычный 4 11 5 2" xfId="407"/>
    <cellStyle name="Обычный 4 11 5 3" xfId="669"/>
    <cellStyle name="Обычный 4 11 6" xfId="357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3" xfId="851"/>
    <cellStyle name="Обычный 4 12 2 3" xfId="465"/>
    <cellStyle name="Обычный 4 12 2 4" xfId="727"/>
    <cellStyle name="Обычный 4 12 3" xfId="164"/>
    <cellStyle name="Обычный 4 12 3 2" xfId="323"/>
    <cellStyle name="Обычный 4 12 3 2 2" xfId="604"/>
    <cellStyle name="Обычный 4 12 3 2 3" xfId="867"/>
    <cellStyle name="Обычный 4 12 3 3" xfId="481"/>
    <cellStyle name="Обычный 4 12 3 4" xfId="743"/>
    <cellStyle name="Обычный 4 12 4" xfId="181"/>
    <cellStyle name="Обычный 4 12 4 2" xfId="498"/>
    <cellStyle name="Обычный 4 12 4 3" xfId="760"/>
    <cellStyle name="Обычный 4 12 5" xfId="254"/>
    <cellStyle name="Обычный 4 12 5 2" xfId="417"/>
    <cellStyle name="Обычный 4 12 5 3" xfId="679"/>
    <cellStyle name="Обычный 4 12 6" xfId="358"/>
    <cellStyle name="Обычный 4 12 7" xfId="620"/>
    <cellStyle name="Обычный 4 13" xfId="101"/>
    <cellStyle name="Обычный 4 13 2" xfId="266"/>
    <cellStyle name="Обычный 4 13 2 2" xfId="551"/>
    <cellStyle name="Обычный 4 13 2 3" xfId="814"/>
    <cellStyle name="Обычный 4 13 3" xfId="428"/>
    <cellStyle name="Обычный 4 13 4" xfId="690"/>
    <cellStyle name="Обычный 4 14" xfId="116"/>
    <cellStyle name="Обычный 4 14 2" xfId="279"/>
    <cellStyle name="Обычный 4 14 2 2" xfId="562"/>
    <cellStyle name="Обычный 4 14 2 3" xfId="825"/>
    <cellStyle name="Обычный 4 14 3" xfId="439"/>
    <cellStyle name="Обычный 4 14 4" xfId="701"/>
    <cellStyle name="Обычный 4 15" xfId="129"/>
    <cellStyle name="Обычный 4 15 2" xfId="291"/>
    <cellStyle name="Обычный 4 15 2 2" xfId="573"/>
    <cellStyle name="Обычный 4 15 2 3" xfId="836"/>
    <cellStyle name="Обычный 4 15 3" xfId="450"/>
    <cellStyle name="Обычный 4 15 4" xfId="712"/>
    <cellStyle name="Обычный 4 16" xfId="149"/>
    <cellStyle name="Обычный 4 16 2" xfId="308"/>
    <cellStyle name="Обычный 4 16 2 2" xfId="589"/>
    <cellStyle name="Обычный 4 16 2 3" xfId="852"/>
    <cellStyle name="Обычный 4 16 3" xfId="466"/>
    <cellStyle name="Обычный 4 16 4" xfId="728"/>
    <cellStyle name="Обычный 4 17" xfId="166"/>
    <cellStyle name="Обычный 4 17 2" xfId="483"/>
    <cellStyle name="Обычный 4 17 3" xfId="745"/>
    <cellStyle name="Обычный 4 18" xfId="192"/>
    <cellStyle name="Обычный 4 18 2" xfId="361"/>
    <cellStyle name="Обычный 4 18 3" xfId="623"/>
    <cellStyle name="Обычный 4 19" xfId="343"/>
    <cellStyle name="Обычный 4 2" xfId="23"/>
    <cellStyle name="Обычный 4 2 10" xfId="170"/>
    <cellStyle name="Обычный 4 2 10 2" xfId="487"/>
    <cellStyle name="Обычный 4 2 10 3" xfId="749"/>
    <cellStyle name="Обычный 4 2 11" xfId="196"/>
    <cellStyle name="Обычный 4 2 11 2" xfId="365"/>
    <cellStyle name="Обычный 4 2 11 3" xfId="627"/>
    <cellStyle name="Обычный 4 2 12" xfId="347"/>
    <cellStyle name="Обычный 4 2 13" xfId="609"/>
    <cellStyle name="Обычный 4 2 2" xfId="66"/>
    <cellStyle name="Обычный 4 2 2 2" xfId="233"/>
    <cellStyle name="Обычный 4 2 2 2 2" xfId="525"/>
    <cellStyle name="Обычный 4 2 2 2 3" xfId="787"/>
    <cellStyle name="Обычный 4 2 2 3" xfId="397"/>
    <cellStyle name="Обычный 4 2 2 4" xfId="659"/>
    <cellStyle name="Обычный 4 2 3" xfId="72"/>
    <cellStyle name="Обычный 4 2 3 2" xfId="238"/>
    <cellStyle name="Обычный 4 2 3 2 2" xfId="529"/>
    <cellStyle name="Обычный 4 2 3 2 3" xfId="791"/>
    <cellStyle name="Обычный 4 2 3 3" xfId="402"/>
    <cellStyle name="Обычный 4 2 3 4" xfId="664"/>
    <cellStyle name="Обычный 4 2 4" xfId="82"/>
    <cellStyle name="Обычный 4 2 4 2" xfId="248"/>
    <cellStyle name="Обычный 4 2 4 2 2" xfId="537"/>
    <cellStyle name="Обычный 4 2 4 2 3" xfId="799"/>
    <cellStyle name="Обычный 4 2 4 3" xfId="411"/>
    <cellStyle name="Обычный 4 2 4 4" xfId="673"/>
    <cellStyle name="Обычный 4 2 5" xfId="93"/>
    <cellStyle name="Обычный 4 2 5 2" xfId="258"/>
    <cellStyle name="Обычный 4 2 5 2 2" xfId="545"/>
    <cellStyle name="Обычный 4 2 5 2 3" xfId="807"/>
    <cellStyle name="Обычный 4 2 5 3" xfId="421"/>
    <cellStyle name="Обычный 4 2 5 4" xfId="683"/>
    <cellStyle name="Обычный 4 2 6" xfId="105"/>
    <cellStyle name="Обычный 4 2 6 2" xfId="270"/>
    <cellStyle name="Обычный 4 2 6 2 2" xfId="555"/>
    <cellStyle name="Обычный 4 2 6 2 3" xfId="818"/>
    <cellStyle name="Обычный 4 2 6 3" xfId="432"/>
    <cellStyle name="Обычный 4 2 6 4" xfId="694"/>
    <cellStyle name="Обычный 4 2 7" xfId="120"/>
    <cellStyle name="Обычный 4 2 7 2" xfId="283"/>
    <cellStyle name="Обычный 4 2 7 2 2" xfId="566"/>
    <cellStyle name="Обычный 4 2 7 2 3" xfId="829"/>
    <cellStyle name="Обычный 4 2 7 3" xfId="443"/>
    <cellStyle name="Обычный 4 2 7 4" xfId="705"/>
    <cellStyle name="Обычный 4 2 8" xfId="133"/>
    <cellStyle name="Обычный 4 2 8 2" xfId="295"/>
    <cellStyle name="Обычный 4 2 8 2 2" xfId="577"/>
    <cellStyle name="Обычный 4 2 8 2 3" xfId="840"/>
    <cellStyle name="Обычный 4 2 8 3" xfId="454"/>
    <cellStyle name="Обычный 4 2 8 4" xfId="716"/>
    <cellStyle name="Обычный 4 2 9" xfId="153"/>
    <cellStyle name="Обычный 4 2 9 2" xfId="312"/>
    <cellStyle name="Обычный 4 2 9 2 2" xfId="593"/>
    <cellStyle name="Обычный 4 2 9 2 3" xfId="856"/>
    <cellStyle name="Обычный 4 2 9 3" xfId="470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9"/>
    <cellStyle name="Обычный 4 3 10 3" xfId="631"/>
    <cellStyle name="Обычный 4 3 11" xfId="348"/>
    <cellStyle name="Обычный 4 3 12" xfId="610"/>
    <cellStyle name="Обычный 4 3 2" xfId="74"/>
    <cellStyle name="Обычный 4 3 2 2" xfId="240"/>
    <cellStyle name="Обычный 4 3 2 2 2" xfId="530"/>
    <cellStyle name="Обычный 4 3 2 2 3" xfId="792"/>
    <cellStyle name="Обычный 4 3 2 3" xfId="403"/>
    <cellStyle name="Обычный 4 3 2 4" xfId="665"/>
    <cellStyle name="Обычный 4 3 3" xfId="84"/>
    <cellStyle name="Обычный 4 3 3 2" xfId="249"/>
    <cellStyle name="Обычный 4 3 3 2 2" xfId="538"/>
    <cellStyle name="Обычный 4 3 3 2 3" xfId="800"/>
    <cellStyle name="Обычный 4 3 3 3" xfId="412"/>
    <cellStyle name="Обычный 4 3 3 4" xfId="674"/>
    <cellStyle name="Обычный 4 3 4" xfId="94"/>
    <cellStyle name="Обычный 4 3 4 2" xfId="259"/>
    <cellStyle name="Обычный 4 3 4 2 2" xfId="546"/>
    <cellStyle name="Обычный 4 3 4 2 3" xfId="808"/>
    <cellStyle name="Обычный 4 3 4 3" xfId="422"/>
    <cellStyle name="Обычный 4 3 4 4" xfId="684"/>
    <cellStyle name="Обычный 4 3 5" xfId="106"/>
    <cellStyle name="Обычный 4 3 5 2" xfId="271"/>
    <cellStyle name="Обычный 4 3 5 2 2" xfId="556"/>
    <cellStyle name="Обычный 4 3 5 2 3" xfId="819"/>
    <cellStyle name="Обычный 4 3 5 3" xfId="433"/>
    <cellStyle name="Обычный 4 3 5 4" xfId="695"/>
    <cellStyle name="Обычный 4 3 6" xfId="121"/>
    <cellStyle name="Обычный 4 3 6 2" xfId="284"/>
    <cellStyle name="Обычный 4 3 6 2 2" xfId="567"/>
    <cellStyle name="Обычный 4 3 6 2 3" xfId="830"/>
    <cellStyle name="Обычный 4 3 6 3" xfId="444"/>
    <cellStyle name="Обычный 4 3 6 4" xfId="706"/>
    <cellStyle name="Обычный 4 3 7" xfId="135"/>
    <cellStyle name="Обычный 4 3 7 2" xfId="296"/>
    <cellStyle name="Обычный 4 3 7 2 2" xfId="578"/>
    <cellStyle name="Обычный 4 3 7 2 3" xfId="841"/>
    <cellStyle name="Обычный 4 3 7 3" xfId="455"/>
    <cellStyle name="Обычный 4 3 7 4" xfId="717"/>
    <cellStyle name="Обычный 4 3 8" xfId="154"/>
    <cellStyle name="Обычный 4 3 8 2" xfId="313"/>
    <cellStyle name="Обычный 4 3 8 2 2" xfId="594"/>
    <cellStyle name="Обычный 4 3 8 2 3" xfId="857"/>
    <cellStyle name="Обычный 4 3 8 3" xfId="471"/>
    <cellStyle name="Обычный 4 3 8 4" xfId="733"/>
    <cellStyle name="Обычный 4 3 9" xfId="171"/>
    <cellStyle name="Обычный 4 3 9 2" xfId="488"/>
    <cellStyle name="Обычный 4 3 9 3" xfId="750"/>
    <cellStyle name="Обычный 4 4" xfId="32"/>
    <cellStyle name="Обычный 4 4 10" xfId="205"/>
    <cellStyle name="Обычный 4 4 10 2" xfId="373"/>
    <cellStyle name="Обычный 4 4 10 3" xfId="635"/>
    <cellStyle name="Обычный 4 4 11" xfId="349"/>
    <cellStyle name="Обычный 4 4 12" xfId="611"/>
    <cellStyle name="Обычный 4 4 2" xfId="75"/>
    <cellStyle name="Обычный 4 4 2 2" xfId="241"/>
    <cellStyle name="Обычный 4 4 2 2 2" xfId="531"/>
    <cellStyle name="Обычный 4 4 2 2 3" xfId="793"/>
    <cellStyle name="Обычный 4 4 2 3" xfId="404"/>
    <cellStyle name="Обычный 4 4 2 4" xfId="666"/>
    <cellStyle name="Обычный 4 4 3" xfId="85"/>
    <cellStyle name="Обычный 4 4 3 2" xfId="250"/>
    <cellStyle name="Обычный 4 4 3 2 2" xfId="539"/>
    <cellStyle name="Обычный 4 4 3 2 3" xfId="801"/>
    <cellStyle name="Обычный 4 4 3 3" xfId="413"/>
    <cellStyle name="Обычный 4 4 3 4" xfId="675"/>
    <cellStyle name="Обычный 4 4 4" xfId="95"/>
    <cellStyle name="Обычный 4 4 4 2" xfId="260"/>
    <cellStyle name="Обычный 4 4 4 2 2" xfId="547"/>
    <cellStyle name="Обычный 4 4 4 2 3" xfId="809"/>
    <cellStyle name="Обычный 4 4 4 3" xfId="423"/>
    <cellStyle name="Обычный 4 4 4 4" xfId="685"/>
    <cellStyle name="Обычный 4 4 5" xfId="107"/>
    <cellStyle name="Обычный 4 4 5 2" xfId="272"/>
    <cellStyle name="Обычный 4 4 5 2 2" xfId="557"/>
    <cellStyle name="Обычный 4 4 5 2 3" xfId="820"/>
    <cellStyle name="Обычный 4 4 5 3" xfId="434"/>
    <cellStyle name="Обычный 4 4 5 4" xfId="696"/>
    <cellStyle name="Обычный 4 4 6" xfId="122"/>
    <cellStyle name="Обычный 4 4 6 2" xfId="285"/>
    <cellStyle name="Обычный 4 4 6 2 2" xfId="568"/>
    <cellStyle name="Обычный 4 4 6 2 3" xfId="831"/>
    <cellStyle name="Обычный 4 4 6 3" xfId="445"/>
    <cellStyle name="Обычный 4 4 6 4" xfId="707"/>
    <cellStyle name="Обычный 4 4 7" xfId="136"/>
    <cellStyle name="Обычный 4 4 7 2" xfId="297"/>
    <cellStyle name="Обычный 4 4 7 2 2" xfId="579"/>
    <cellStyle name="Обычный 4 4 7 2 3" xfId="842"/>
    <cellStyle name="Обычный 4 4 7 3" xfId="456"/>
    <cellStyle name="Обычный 4 4 7 4" xfId="718"/>
    <cellStyle name="Обычный 4 4 8" xfId="155"/>
    <cellStyle name="Обычный 4 4 8 2" xfId="314"/>
    <cellStyle name="Обычный 4 4 8 2 2" xfId="595"/>
    <cellStyle name="Обычный 4 4 8 2 3" xfId="858"/>
    <cellStyle name="Обычный 4 4 8 3" xfId="472"/>
    <cellStyle name="Обычный 4 4 8 4" xfId="734"/>
    <cellStyle name="Обычный 4 4 9" xfId="172"/>
    <cellStyle name="Обычный 4 4 9 2" xfId="489"/>
    <cellStyle name="Обычный 4 4 9 3" xfId="751"/>
    <cellStyle name="Обычный 4 5" xfId="37"/>
    <cellStyle name="Обычный 4 5 10" xfId="210"/>
    <cellStyle name="Обычный 4 5 10 2" xfId="377"/>
    <cellStyle name="Обычный 4 5 10 3" xfId="639"/>
    <cellStyle name="Обычный 4 5 11" xfId="350"/>
    <cellStyle name="Обычный 4 5 12" xfId="612"/>
    <cellStyle name="Обычный 4 5 2" xfId="76"/>
    <cellStyle name="Обычный 4 5 2 2" xfId="242"/>
    <cellStyle name="Обычный 4 5 2 2 2" xfId="532"/>
    <cellStyle name="Обычный 4 5 2 2 3" xfId="794"/>
    <cellStyle name="Обычный 4 5 2 3" xfId="405"/>
    <cellStyle name="Обычный 4 5 2 4" xfId="667"/>
    <cellStyle name="Обычный 4 5 3" xfId="86"/>
    <cellStyle name="Обычный 4 5 3 2" xfId="251"/>
    <cellStyle name="Обычный 4 5 3 2 2" xfId="540"/>
    <cellStyle name="Обычный 4 5 3 2 3" xfId="802"/>
    <cellStyle name="Обычный 4 5 3 3" xfId="414"/>
    <cellStyle name="Обычный 4 5 3 4" xfId="676"/>
    <cellStyle name="Обычный 4 5 4" xfId="96"/>
    <cellStyle name="Обычный 4 5 4 2" xfId="261"/>
    <cellStyle name="Обычный 4 5 4 2 2" xfId="548"/>
    <cellStyle name="Обычный 4 5 4 2 3" xfId="810"/>
    <cellStyle name="Обычный 4 5 4 3" xfId="424"/>
    <cellStyle name="Обычный 4 5 4 4" xfId="686"/>
    <cellStyle name="Обычный 4 5 5" xfId="108"/>
    <cellStyle name="Обычный 4 5 5 2" xfId="273"/>
    <cellStyle name="Обычный 4 5 5 2 2" xfId="558"/>
    <cellStyle name="Обычный 4 5 5 2 3" xfId="821"/>
    <cellStyle name="Обычный 4 5 5 3" xfId="435"/>
    <cellStyle name="Обычный 4 5 5 4" xfId="697"/>
    <cellStyle name="Обычный 4 5 6" xfId="123"/>
    <cellStyle name="Обычный 4 5 6 2" xfId="286"/>
    <cellStyle name="Обычный 4 5 6 2 2" xfId="569"/>
    <cellStyle name="Обычный 4 5 6 2 3" xfId="832"/>
    <cellStyle name="Обычный 4 5 6 3" xfId="446"/>
    <cellStyle name="Обычный 4 5 6 4" xfId="708"/>
    <cellStyle name="Обычный 4 5 7" xfId="137"/>
    <cellStyle name="Обычный 4 5 7 2" xfId="298"/>
    <cellStyle name="Обычный 4 5 7 2 2" xfId="580"/>
    <cellStyle name="Обычный 4 5 7 2 3" xfId="843"/>
    <cellStyle name="Обычный 4 5 7 3" xfId="457"/>
    <cellStyle name="Обычный 4 5 7 4" xfId="719"/>
    <cellStyle name="Обычный 4 5 8" xfId="156"/>
    <cellStyle name="Обычный 4 5 8 2" xfId="315"/>
    <cellStyle name="Обычный 4 5 8 2 2" xfId="596"/>
    <cellStyle name="Обычный 4 5 8 2 3" xfId="859"/>
    <cellStyle name="Обычный 4 5 8 3" xfId="473"/>
    <cellStyle name="Обычный 4 5 8 4" xfId="735"/>
    <cellStyle name="Обычный 4 5 9" xfId="173"/>
    <cellStyle name="Обычный 4 5 9 2" xfId="490"/>
    <cellStyle name="Обычный 4 5 9 3" xfId="752"/>
    <cellStyle name="Обычный 4 6" xfId="41"/>
    <cellStyle name="Обычный 4 6 10" xfId="214"/>
    <cellStyle name="Обычный 4 6 10 2" xfId="381"/>
    <cellStyle name="Обычный 4 6 10 3" xfId="643"/>
    <cellStyle name="Обычный 4 6 11" xfId="351"/>
    <cellStyle name="Обычный 4 6 12" xfId="613"/>
    <cellStyle name="Обычный 4 6 2" xfId="77"/>
    <cellStyle name="Обычный 4 6 2 2" xfId="243"/>
    <cellStyle name="Обычный 4 6 2 2 2" xfId="533"/>
    <cellStyle name="Обычный 4 6 2 2 3" xfId="795"/>
    <cellStyle name="Обычный 4 6 2 3" xfId="406"/>
    <cellStyle name="Обычный 4 6 2 4" xfId="668"/>
    <cellStyle name="Обычный 4 6 3" xfId="87"/>
    <cellStyle name="Обычный 4 6 3 2" xfId="252"/>
    <cellStyle name="Обычный 4 6 3 2 2" xfId="541"/>
    <cellStyle name="Обычный 4 6 3 2 3" xfId="803"/>
    <cellStyle name="Обычный 4 6 3 3" xfId="415"/>
    <cellStyle name="Обычный 4 6 3 4" xfId="677"/>
    <cellStyle name="Обычный 4 6 4" xfId="97"/>
    <cellStyle name="Обычный 4 6 4 2" xfId="262"/>
    <cellStyle name="Обычный 4 6 4 2 2" xfId="549"/>
    <cellStyle name="Обычный 4 6 4 2 3" xfId="811"/>
    <cellStyle name="Обычный 4 6 4 3" xfId="425"/>
    <cellStyle name="Обычный 4 6 4 4" xfId="687"/>
    <cellStyle name="Обычный 4 6 5" xfId="109"/>
    <cellStyle name="Обычный 4 6 5 2" xfId="274"/>
    <cellStyle name="Обычный 4 6 5 2 2" xfId="559"/>
    <cellStyle name="Обычный 4 6 5 2 3" xfId="822"/>
    <cellStyle name="Обычный 4 6 5 3" xfId="436"/>
    <cellStyle name="Обычный 4 6 5 4" xfId="698"/>
    <cellStyle name="Обычный 4 6 6" xfId="124"/>
    <cellStyle name="Обычный 4 6 6 2" xfId="287"/>
    <cellStyle name="Обычный 4 6 6 2 2" xfId="570"/>
    <cellStyle name="Обычный 4 6 6 2 3" xfId="833"/>
    <cellStyle name="Обычный 4 6 6 3" xfId="447"/>
    <cellStyle name="Обычный 4 6 6 4" xfId="709"/>
    <cellStyle name="Обычный 4 6 7" xfId="138"/>
    <cellStyle name="Обычный 4 6 7 2" xfId="299"/>
    <cellStyle name="Обычный 4 6 7 2 2" xfId="581"/>
    <cellStyle name="Обычный 4 6 7 2 3" xfId="844"/>
    <cellStyle name="Обычный 4 6 7 3" xfId="458"/>
    <cellStyle name="Обычный 4 6 7 4" xfId="720"/>
    <cellStyle name="Обычный 4 6 8" xfId="157"/>
    <cellStyle name="Обычный 4 6 8 2" xfId="316"/>
    <cellStyle name="Обычный 4 6 8 2 2" xfId="597"/>
    <cellStyle name="Обычный 4 6 8 2 3" xfId="860"/>
    <cellStyle name="Обычный 4 6 8 3" xfId="474"/>
    <cellStyle name="Обычный 4 6 8 4" xfId="736"/>
    <cellStyle name="Обычный 4 6 9" xfId="174"/>
    <cellStyle name="Обычный 4 6 9 2" xfId="491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50"/>
    <cellStyle name="Обычный 4 7 2 2 3" xfId="813"/>
    <cellStyle name="Обычный 4 7 2 3" xfId="427"/>
    <cellStyle name="Обычный 4 7 2 4" xfId="689"/>
    <cellStyle name="Обычный 4 7 3" xfId="111"/>
    <cellStyle name="Обычный 4 7 3 2" xfId="276"/>
    <cellStyle name="Обычный 4 7 3 2 2" xfId="561"/>
    <cellStyle name="Обычный 4 7 3 2 3" xfId="824"/>
    <cellStyle name="Обычный 4 7 3 3" xfId="438"/>
    <cellStyle name="Обычный 4 7 3 4" xfId="700"/>
    <cellStyle name="Обычный 4 7 4" xfId="126"/>
    <cellStyle name="Обычный 4 7 4 2" xfId="289"/>
    <cellStyle name="Обычный 4 7 4 2 2" xfId="572"/>
    <cellStyle name="Обычный 4 7 4 2 3" xfId="835"/>
    <cellStyle name="Обычный 4 7 4 3" xfId="449"/>
    <cellStyle name="Обычный 4 7 4 4" xfId="711"/>
    <cellStyle name="Обычный 4 7 5" xfId="140"/>
    <cellStyle name="Обычный 4 7 5 2" xfId="301"/>
    <cellStyle name="Обычный 4 7 5 2 2" xfId="583"/>
    <cellStyle name="Обычный 4 7 5 2 3" xfId="846"/>
    <cellStyle name="Обычный 4 7 5 3" xfId="460"/>
    <cellStyle name="Обычный 4 7 5 4" xfId="722"/>
    <cellStyle name="Обычный 4 7 6" xfId="159"/>
    <cellStyle name="Обычный 4 7 6 2" xfId="318"/>
    <cellStyle name="Обычный 4 7 6 2 2" xfId="599"/>
    <cellStyle name="Обычный 4 7 6 2 3" xfId="862"/>
    <cellStyle name="Обычный 4 7 6 3" xfId="476"/>
    <cellStyle name="Обычный 4 7 6 4" xfId="738"/>
    <cellStyle name="Обычный 4 7 7" xfId="176"/>
    <cellStyle name="Обычный 4 7 7 2" xfId="493"/>
    <cellStyle name="Обычный 4 7 7 3" xfId="755"/>
    <cellStyle name="Обычный 4 7 8" xfId="218"/>
    <cellStyle name="Обычный 4 7 8 2" xfId="385"/>
    <cellStyle name="Обычный 4 7 8 3" xfId="647"/>
    <cellStyle name="Обычный 4 7 9" xfId="353"/>
    <cellStyle name="Обычный 4 8" xfId="52"/>
    <cellStyle name="Обычный 4 8 2" xfId="142"/>
    <cellStyle name="Обычный 4 8 2 2" xfId="302"/>
    <cellStyle name="Обычный 4 8 2 2 2" xfId="584"/>
    <cellStyle name="Обычный 4 8 2 2 3" xfId="847"/>
    <cellStyle name="Обычный 4 8 2 3" xfId="461"/>
    <cellStyle name="Обычный 4 8 2 4" xfId="723"/>
    <cellStyle name="Обычный 4 8 3" xfId="160"/>
    <cellStyle name="Обычный 4 8 3 2" xfId="319"/>
    <cellStyle name="Обычный 4 8 3 2 2" xfId="600"/>
    <cellStyle name="Обычный 4 8 3 2 3" xfId="863"/>
    <cellStyle name="Обычный 4 8 3 3" xfId="477"/>
    <cellStyle name="Обычный 4 8 3 4" xfId="739"/>
    <cellStyle name="Обычный 4 8 4" xfId="177"/>
    <cellStyle name="Обычный 4 8 4 2" xfId="494"/>
    <cellStyle name="Обычный 4 8 4 3" xfId="756"/>
    <cellStyle name="Обычный 4 8 5" xfId="223"/>
    <cellStyle name="Обычный 4 8 5 2" xfId="389"/>
    <cellStyle name="Обычный 4 8 5 3" xfId="651"/>
    <cellStyle name="Обычный 4 8 6" xfId="354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5"/>
    <cellStyle name="Обычный 4 9 2 2 3" xfId="848"/>
    <cellStyle name="Обычный 4 9 2 3" xfId="462"/>
    <cellStyle name="Обычный 4 9 2 4" xfId="724"/>
    <cellStyle name="Обычный 4 9 3" xfId="161"/>
    <cellStyle name="Обычный 4 9 3 2" xfId="320"/>
    <cellStyle name="Обычный 4 9 3 2 2" xfId="601"/>
    <cellStyle name="Обычный 4 9 3 2 3" xfId="864"/>
    <cellStyle name="Обычный 4 9 3 3" xfId="478"/>
    <cellStyle name="Обычный 4 9 3 4" xfId="740"/>
    <cellStyle name="Обычный 4 9 4" xfId="178"/>
    <cellStyle name="Обычный 4 9 4 2" xfId="495"/>
    <cellStyle name="Обычный 4 9 4 3" xfId="757"/>
    <cellStyle name="Обычный 4 9 5" xfId="228"/>
    <cellStyle name="Обычный 4 9 5 2" xfId="393"/>
    <cellStyle name="Обычный 4 9 5 3" xfId="655"/>
    <cellStyle name="Обычный 4 9 6" xfId="355"/>
    <cellStyle name="Обычный 4 9 7" xfId="617"/>
    <cellStyle name="Обычный 5" xfId="17"/>
    <cellStyle name="Обычный 5 10" xfId="59"/>
    <cellStyle name="Обычный 5 10 2" xfId="229"/>
    <cellStyle name="Обычный 5 10 2 2" xfId="522"/>
    <cellStyle name="Обычный 5 10 2 3" xfId="784"/>
    <cellStyle name="Обычный 5 10 3" xfId="394"/>
    <cellStyle name="Обычный 5 10 4" xfId="656"/>
    <cellStyle name="Обычный 5 11" xfId="68"/>
    <cellStyle name="Обычный 5 11 2" xfId="235"/>
    <cellStyle name="Обычный 5 11 2 2" xfId="526"/>
    <cellStyle name="Обычный 5 11 2 3" xfId="788"/>
    <cellStyle name="Обычный 5 11 3" xfId="399"/>
    <cellStyle name="Обычный 5 11 4" xfId="661"/>
    <cellStyle name="Обычный 5 12" xfId="79"/>
    <cellStyle name="Обычный 5 12 2" xfId="245"/>
    <cellStyle name="Обычный 5 12 2 2" xfId="534"/>
    <cellStyle name="Обычный 5 12 2 3" xfId="796"/>
    <cellStyle name="Обычный 5 12 3" xfId="408"/>
    <cellStyle name="Обычный 5 12 4" xfId="670"/>
    <cellStyle name="Обычный 5 13" xfId="90"/>
    <cellStyle name="Обычный 5 13 2" xfId="255"/>
    <cellStyle name="Обычный 5 13 2 2" xfId="542"/>
    <cellStyle name="Обычный 5 13 2 3" xfId="804"/>
    <cellStyle name="Обычный 5 13 3" xfId="418"/>
    <cellStyle name="Обычный 5 13 4" xfId="680"/>
    <cellStyle name="Обычный 5 14" xfId="102"/>
    <cellStyle name="Обычный 5 14 2" xfId="267"/>
    <cellStyle name="Обычный 5 14 2 2" xfId="552"/>
    <cellStyle name="Обычный 5 14 2 3" xfId="815"/>
    <cellStyle name="Обычный 5 14 3" xfId="429"/>
    <cellStyle name="Обычный 5 14 4" xfId="691"/>
    <cellStyle name="Обычный 5 15" xfId="117"/>
    <cellStyle name="Обычный 5 15 2" xfId="280"/>
    <cellStyle name="Обычный 5 15 2 2" xfId="563"/>
    <cellStyle name="Обычный 5 15 2 3" xfId="826"/>
    <cellStyle name="Обычный 5 15 3" xfId="440"/>
    <cellStyle name="Обычный 5 15 4" xfId="702"/>
    <cellStyle name="Обычный 5 16" xfId="130"/>
    <cellStyle name="Обычный 5 16 2" xfId="292"/>
    <cellStyle name="Обычный 5 16 2 2" xfId="574"/>
    <cellStyle name="Обычный 5 16 2 3" xfId="837"/>
    <cellStyle name="Обычный 5 16 3" xfId="451"/>
    <cellStyle name="Обычный 5 16 4" xfId="713"/>
    <cellStyle name="Обычный 5 17" xfId="150"/>
    <cellStyle name="Обычный 5 17 2" xfId="309"/>
    <cellStyle name="Обычный 5 17 2 2" xfId="590"/>
    <cellStyle name="Обычный 5 17 2 3" xfId="853"/>
    <cellStyle name="Обычный 5 17 3" xfId="467"/>
    <cellStyle name="Обычный 5 17 4" xfId="729"/>
    <cellStyle name="Обычный 5 18" xfId="167"/>
    <cellStyle name="Обычный 5 18 2" xfId="484"/>
    <cellStyle name="Обычный 5 18 3" xfId="746"/>
    <cellStyle name="Обычный 5 19" xfId="191"/>
    <cellStyle name="Обычный 5 19 2" xfId="360"/>
    <cellStyle name="Обычный 5 19 3" xfId="622"/>
    <cellStyle name="Обычный 5 2" xfId="20"/>
    <cellStyle name="Обычный 5 2 2" xfId="193"/>
    <cellStyle name="Обычный 5 2 2 2" xfId="500"/>
    <cellStyle name="Обычный 5 2 2 3" xfId="762"/>
    <cellStyle name="Обычный 5 2 3" xfId="362"/>
    <cellStyle name="Обычный 5 2 4" xfId="624"/>
    <cellStyle name="Обычный 5 20" xfId="344"/>
    <cellStyle name="Обычный 5 21" xfId="606"/>
    <cellStyle name="Обычный 5 3" xfId="24"/>
    <cellStyle name="Обычный 5 3 2" xfId="197"/>
    <cellStyle name="Обычный 5 3 2 2" xfId="501"/>
    <cellStyle name="Обычный 5 3 2 3" xfId="763"/>
    <cellStyle name="Обычный 5 3 3" xfId="366"/>
    <cellStyle name="Обычный 5 3 4" xfId="628"/>
    <cellStyle name="Обычный 5 4" xfId="28"/>
    <cellStyle name="Обычный 5 4 2" xfId="201"/>
    <cellStyle name="Обычный 5 4 2 2" xfId="504"/>
    <cellStyle name="Обычный 5 4 2 3" xfId="766"/>
    <cellStyle name="Обычный 5 4 3" xfId="370"/>
    <cellStyle name="Обычный 5 4 4" xfId="632"/>
    <cellStyle name="Обычный 5 5" xfId="33"/>
    <cellStyle name="Обычный 5 5 2" xfId="206"/>
    <cellStyle name="Обычный 5 5 2 2" xfId="507"/>
    <cellStyle name="Обычный 5 5 2 3" xfId="769"/>
    <cellStyle name="Обычный 5 5 3" xfId="374"/>
    <cellStyle name="Обычный 5 5 4" xfId="636"/>
    <cellStyle name="Обычный 5 6" xfId="38"/>
    <cellStyle name="Обычный 5 6 2" xfId="211"/>
    <cellStyle name="Обычный 5 6 2 2" xfId="510"/>
    <cellStyle name="Обычный 5 6 2 3" xfId="772"/>
    <cellStyle name="Обычный 5 6 3" xfId="378"/>
    <cellStyle name="Обычный 5 6 4" xfId="640"/>
    <cellStyle name="Обычный 5 7" xfId="42"/>
    <cellStyle name="Обычный 5 7 2" xfId="215"/>
    <cellStyle name="Обычный 5 7 2 2" xfId="513"/>
    <cellStyle name="Обычный 5 7 2 3" xfId="775"/>
    <cellStyle name="Обычный 5 7 3" xfId="382"/>
    <cellStyle name="Обычный 5 7 4" xfId="644"/>
    <cellStyle name="Обычный 5 8" xfId="47"/>
    <cellStyle name="Обычный 5 8 2" xfId="219"/>
    <cellStyle name="Обычный 5 8 2 2" xfId="516"/>
    <cellStyle name="Обычный 5 8 2 3" xfId="778"/>
    <cellStyle name="Обычный 5 8 3" xfId="386"/>
    <cellStyle name="Обычный 5 8 4" xfId="648"/>
    <cellStyle name="Обычный 5 9" xfId="53"/>
    <cellStyle name="Обычный 5 9 2" xfId="224"/>
    <cellStyle name="Обычный 5 9 2 2" xfId="519"/>
    <cellStyle name="Обычный 5 9 2 3" xfId="781"/>
    <cellStyle name="Обычный 5 9 3" xfId="390"/>
    <cellStyle name="Обычный 5 9 4" xfId="652"/>
    <cellStyle name="Обычный 6" xfId="21"/>
    <cellStyle name="Обычный 6 10" xfId="69"/>
    <cellStyle name="Обычный 6 10 2" xfId="236"/>
    <cellStyle name="Обычный 6 10 2 2" xfId="527"/>
    <cellStyle name="Обычный 6 10 2 3" xfId="789"/>
    <cellStyle name="Обычный 6 10 3" xfId="400"/>
    <cellStyle name="Обычный 6 10 4" xfId="662"/>
    <cellStyle name="Обычный 6 11" xfId="80"/>
    <cellStyle name="Обычный 6 11 2" xfId="246"/>
    <cellStyle name="Обычный 6 11 2 2" xfId="535"/>
    <cellStyle name="Обычный 6 11 2 3" xfId="797"/>
    <cellStyle name="Обычный 6 11 3" xfId="409"/>
    <cellStyle name="Обычный 6 11 4" xfId="671"/>
    <cellStyle name="Обычный 6 12" xfId="91"/>
    <cellStyle name="Обычный 6 12 2" xfId="256"/>
    <cellStyle name="Обычный 6 12 2 2" xfId="543"/>
    <cellStyle name="Обычный 6 12 2 3" xfId="805"/>
    <cellStyle name="Обычный 6 12 3" xfId="419"/>
    <cellStyle name="Обычный 6 12 4" xfId="681"/>
    <cellStyle name="Обычный 6 13" xfId="103"/>
    <cellStyle name="Обычный 6 13 2" xfId="268"/>
    <cellStyle name="Обычный 6 13 2 2" xfId="553"/>
    <cellStyle name="Обычный 6 13 2 3" xfId="816"/>
    <cellStyle name="Обычный 6 13 3" xfId="430"/>
    <cellStyle name="Обычный 6 13 4" xfId="692"/>
    <cellStyle name="Обычный 6 14" xfId="118"/>
    <cellStyle name="Обычный 6 14 2" xfId="281"/>
    <cellStyle name="Обычный 6 14 2 2" xfId="564"/>
    <cellStyle name="Обычный 6 14 2 3" xfId="827"/>
    <cellStyle name="Обычный 6 14 3" xfId="441"/>
    <cellStyle name="Обычный 6 14 4" xfId="703"/>
    <cellStyle name="Обычный 6 15" xfId="131"/>
    <cellStyle name="Обычный 6 15 2" xfId="293"/>
    <cellStyle name="Обычный 6 15 2 2" xfId="575"/>
    <cellStyle name="Обычный 6 15 2 3" xfId="838"/>
    <cellStyle name="Обычный 6 15 3" xfId="452"/>
    <cellStyle name="Обычный 6 15 4" xfId="714"/>
    <cellStyle name="Обычный 6 16" xfId="151"/>
    <cellStyle name="Обычный 6 16 2" xfId="310"/>
    <cellStyle name="Обычный 6 16 2 2" xfId="591"/>
    <cellStyle name="Обычный 6 16 2 3" xfId="854"/>
    <cellStyle name="Обычный 6 16 3" xfId="468"/>
    <cellStyle name="Обычный 6 16 4" xfId="730"/>
    <cellStyle name="Обычный 6 17" xfId="168"/>
    <cellStyle name="Обычный 6 17 2" xfId="485"/>
    <cellStyle name="Обычный 6 17 3" xfId="747"/>
    <cellStyle name="Обычный 6 18" xfId="194"/>
    <cellStyle name="Обычный 6 18 2" xfId="363"/>
    <cellStyle name="Обычный 6 18 3" xfId="625"/>
    <cellStyle name="Обычный 6 19" xfId="345"/>
    <cellStyle name="Обычный 6 2" xfId="25"/>
    <cellStyle name="Обычный 6 2 2" xfId="198"/>
    <cellStyle name="Обычный 6 2 2 2" xfId="502"/>
    <cellStyle name="Обычный 6 2 2 3" xfId="764"/>
    <cellStyle name="Обычный 6 2 3" xfId="367"/>
    <cellStyle name="Обычный 6 2 4" xfId="629"/>
    <cellStyle name="Обычный 6 20" xfId="607"/>
    <cellStyle name="Обычный 6 3" xfId="29"/>
    <cellStyle name="Обычный 6 3 2" xfId="202"/>
    <cellStyle name="Обычный 6 3 2 2" xfId="505"/>
    <cellStyle name="Обычный 6 3 2 3" xfId="767"/>
    <cellStyle name="Обычный 6 3 3" xfId="371"/>
    <cellStyle name="Обычный 6 3 4" xfId="633"/>
    <cellStyle name="Обычный 6 4" xfId="34"/>
    <cellStyle name="Обычный 6 4 2" xfId="207"/>
    <cellStyle name="Обычный 6 4 2 2" xfId="508"/>
    <cellStyle name="Обычный 6 4 2 3" xfId="770"/>
    <cellStyle name="Обычный 6 4 3" xfId="375"/>
    <cellStyle name="Обычный 6 4 4" xfId="637"/>
    <cellStyle name="Обычный 6 5" xfId="39"/>
    <cellStyle name="Обычный 6 5 2" xfId="212"/>
    <cellStyle name="Обычный 6 5 2 2" xfId="511"/>
    <cellStyle name="Обычный 6 5 2 3" xfId="773"/>
    <cellStyle name="Обычный 6 5 3" xfId="379"/>
    <cellStyle name="Обычный 6 5 4" xfId="641"/>
    <cellStyle name="Обычный 6 6" xfId="43"/>
    <cellStyle name="Обычный 6 6 2" xfId="216"/>
    <cellStyle name="Обычный 6 6 2 2" xfId="514"/>
    <cellStyle name="Обычный 6 6 2 3" xfId="776"/>
    <cellStyle name="Обычный 6 6 3" xfId="383"/>
    <cellStyle name="Обычный 6 6 4" xfId="645"/>
    <cellStyle name="Обычный 6 7" xfId="48"/>
    <cellStyle name="Обычный 6 7 2" xfId="220"/>
    <cellStyle name="Обычный 6 7 2 2" xfId="517"/>
    <cellStyle name="Обычный 6 7 2 3" xfId="779"/>
    <cellStyle name="Обычный 6 7 3" xfId="387"/>
    <cellStyle name="Обычный 6 7 4" xfId="649"/>
    <cellStyle name="Обычный 6 8" xfId="54"/>
    <cellStyle name="Обычный 6 8 2" xfId="225"/>
    <cellStyle name="Обычный 6 8 2 2" xfId="520"/>
    <cellStyle name="Обычный 6 8 2 3" xfId="782"/>
    <cellStyle name="Обычный 6 8 3" xfId="391"/>
    <cellStyle name="Обычный 6 8 4" xfId="653"/>
    <cellStyle name="Обычный 6 9" xfId="60"/>
    <cellStyle name="Обычный 6 9 2" xfId="230"/>
    <cellStyle name="Обычный 6 9 2 2" xfId="523"/>
    <cellStyle name="Обычный 6 9 2 3" xfId="785"/>
    <cellStyle name="Обычный 6 9 3" xfId="395"/>
    <cellStyle name="Обычный 6 9 4" xfId="657"/>
    <cellStyle name="Обычный 7" xfId="22"/>
    <cellStyle name="Обычный 7 10" xfId="70"/>
    <cellStyle name="Обычный 7 10 2" xfId="237"/>
    <cellStyle name="Обычный 7 10 2 2" xfId="528"/>
    <cellStyle name="Обычный 7 10 2 3" xfId="790"/>
    <cellStyle name="Обычный 7 10 3" xfId="401"/>
    <cellStyle name="Обычный 7 10 4" xfId="663"/>
    <cellStyle name="Обычный 7 11" xfId="81"/>
    <cellStyle name="Обычный 7 11 2" xfId="247"/>
    <cellStyle name="Обычный 7 11 2 2" xfId="536"/>
    <cellStyle name="Обычный 7 11 2 3" xfId="798"/>
    <cellStyle name="Обычный 7 11 3" xfId="410"/>
    <cellStyle name="Обычный 7 11 4" xfId="672"/>
    <cellStyle name="Обычный 7 12" xfId="92"/>
    <cellStyle name="Обычный 7 12 2" xfId="257"/>
    <cellStyle name="Обычный 7 12 2 2" xfId="544"/>
    <cellStyle name="Обычный 7 12 2 3" xfId="806"/>
    <cellStyle name="Обычный 7 12 3" xfId="420"/>
    <cellStyle name="Обычный 7 12 4" xfId="682"/>
    <cellStyle name="Обычный 7 13" xfId="104"/>
    <cellStyle name="Обычный 7 13 2" xfId="269"/>
    <cellStyle name="Обычный 7 13 2 2" xfId="554"/>
    <cellStyle name="Обычный 7 13 2 3" xfId="817"/>
    <cellStyle name="Обычный 7 13 3" xfId="431"/>
    <cellStyle name="Обычный 7 13 4" xfId="693"/>
    <cellStyle name="Обычный 7 14" xfId="119"/>
    <cellStyle name="Обычный 7 14 2" xfId="282"/>
    <cellStyle name="Обычный 7 14 2 2" xfId="565"/>
    <cellStyle name="Обычный 7 14 2 3" xfId="828"/>
    <cellStyle name="Обычный 7 14 3" xfId="442"/>
    <cellStyle name="Обычный 7 14 4" xfId="704"/>
    <cellStyle name="Обычный 7 15" xfId="132"/>
    <cellStyle name="Обычный 7 15 2" xfId="294"/>
    <cellStyle name="Обычный 7 15 2 2" xfId="576"/>
    <cellStyle name="Обычный 7 15 2 3" xfId="839"/>
    <cellStyle name="Обычный 7 15 3" xfId="453"/>
    <cellStyle name="Обычный 7 15 4" xfId="715"/>
    <cellStyle name="Обычный 7 16" xfId="152"/>
    <cellStyle name="Обычный 7 16 2" xfId="311"/>
    <cellStyle name="Обычный 7 16 2 2" xfId="592"/>
    <cellStyle name="Обычный 7 16 2 3" xfId="855"/>
    <cellStyle name="Обычный 7 16 3" xfId="469"/>
    <cellStyle name="Обычный 7 16 4" xfId="731"/>
    <cellStyle name="Обычный 7 17" xfId="169"/>
    <cellStyle name="Обычный 7 17 2" xfId="486"/>
    <cellStyle name="Обычный 7 17 3" xfId="748"/>
    <cellStyle name="Обычный 7 18" xfId="195"/>
    <cellStyle name="Обычный 7 18 2" xfId="364"/>
    <cellStyle name="Обычный 7 18 3" xfId="626"/>
    <cellStyle name="Обычный 7 19" xfId="346"/>
    <cellStyle name="Обычный 7 2" xfId="26"/>
    <cellStyle name="Обычный 7 2 2" xfId="199"/>
    <cellStyle name="Обычный 7 2 2 2" xfId="503"/>
    <cellStyle name="Обычный 7 2 2 3" xfId="765"/>
    <cellStyle name="Обычный 7 2 3" xfId="368"/>
    <cellStyle name="Обычный 7 2 4" xfId="630"/>
    <cellStyle name="Обычный 7 20" xfId="608"/>
    <cellStyle name="Обычный 7 3" xfId="30"/>
    <cellStyle name="Обычный 7 3 2" xfId="203"/>
    <cellStyle name="Обычный 7 3 2 2" xfId="506"/>
    <cellStyle name="Обычный 7 3 2 3" xfId="768"/>
    <cellStyle name="Обычный 7 3 3" xfId="372"/>
    <cellStyle name="Обычный 7 3 4" xfId="634"/>
    <cellStyle name="Обычный 7 4" xfId="35"/>
    <cellStyle name="Обычный 7 4 2" xfId="208"/>
    <cellStyle name="Обычный 7 4 2 2" xfId="509"/>
    <cellStyle name="Обычный 7 4 2 3" xfId="771"/>
    <cellStyle name="Обычный 7 4 3" xfId="376"/>
    <cellStyle name="Обычный 7 4 4" xfId="638"/>
    <cellStyle name="Обычный 7 5" xfId="40"/>
    <cellStyle name="Обычный 7 5 2" xfId="213"/>
    <cellStyle name="Обычный 7 5 2 2" xfId="512"/>
    <cellStyle name="Обычный 7 5 2 3" xfId="774"/>
    <cellStyle name="Обычный 7 5 3" xfId="380"/>
    <cellStyle name="Обычный 7 5 4" xfId="642"/>
    <cellStyle name="Обычный 7 6" xfId="44"/>
    <cellStyle name="Обычный 7 6 2" xfId="217"/>
    <cellStyle name="Обычный 7 6 2 2" xfId="515"/>
    <cellStyle name="Обычный 7 6 2 3" xfId="777"/>
    <cellStyle name="Обычный 7 6 3" xfId="384"/>
    <cellStyle name="Обычный 7 6 4" xfId="646"/>
    <cellStyle name="Обычный 7 7" xfId="49"/>
    <cellStyle name="Обычный 7 7 2" xfId="221"/>
    <cellStyle name="Обычный 7 7 2 2" xfId="518"/>
    <cellStyle name="Обычный 7 7 2 3" xfId="780"/>
    <cellStyle name="Обычный 7 7 3" xfId="388"/>
    <cellStyle name="Обычный 7 7 4" xfId="650"/>
    <cellStyle name="Обычный 7 8" xfId="55"/>
    <cellStyle name="Обычный 7 8 2" xfId="226"/>
    <cellStyle name="Обычный 7 8 2 2" xfId="521"/>
    <cellStyle name="Обычный 7 8 2 3" xfId="783"/>
    <cellStyle name="Обычный 7 8 3" xfId="392"/>
    <cellStyle name="Обычный 7 8 4" xfId="654"/>
    <cellStyle name="Обычный 7 9" xfId="61"/>
    <cellStyle name="Обычный 7 9 2" xfId="231"/>
    <cellStyle name="Обычный 7 9 2 2" xfId="524"/>
    <cellStyle name="Обычный 7 9 2 3" xfId="786"/>
    <cellStyle name="Обычный 7 9 3" xfId="396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337"/>
    <cellStyle name="Обычный 8 2 2 3" xfId="812"/>
    <cellStyle name="Обычный 8 2 3" xfId="426"/>
    <cellStyle name="Обычный 8 2 4" xfId="688"/>
    <cellStyle name="Обычный 8 3" xfId="110"/>
    <cellStyle name="Обычный 8 3 2" xfId="275"/>
    <cellStyle name="Обычный 8 3 2 2" xfId="560"/>
    <cellStyle name="Обычный 8 3 2 3" xfId="823"/>
    <cellStyle name="Обычный 8 3 3" xfId="437"/>
    <cellStyle name="Обычный 8 3 4" xfId="699"/>
    <cellStyle name="Обычный 8 4" xfId="125"/>
    <cellStyle name="Обычный 8 4 2" xfId="288"/>
    <cellStyle name="Обычный 8 4 2 2" xfId="571"/>
    <cellStyle name="Обычный 8 4 2 3" xfId="834"/>
    <cellStyle name="Обычный 8 4 3" xfId="448"/>
    <cellStyle name="Обычный 8 4 4" xfId="710"/>
    <cellStyle name="Обычный 8 5" xfId="139"/>
    <cellStyle name="Обычный 8 5 2" xfId="300"/>
    <cellStyle name="Обычный 8 5 2 2" xfId="582"/>
    <cellStyle name="Обычный 8 5 2 3" xfId="845"/>
    <cellStyle name="Обычный 8 5 3" xfId="459"/>
    <cellStyle name="Обычный 8 5 4" xfId="721"/>
    <cellStyle name="Обычный 8 6" xfId="158"/>
    <cellStyle name="Обычный 8 6 2" xfId="317"/>
    <cellStyle name="Обычный 8 6 2 2" xfId="598"/>
    <cellStyle name="Обычный 8 6 2 3" xfId="861"/>
    <cellStyle name="Обычный 8 6 3" xfId="475"/>
    <cellStyle name="Обычный 8 6 4" xfId="737"/>
    <cellStyle name="Обычный 8 7" xfId="175"/>
    <cellStyle name="Обычный 8 7 2" xfId="492"/>
    <cellStyle name="Обычный 8 7 3" xfId="754"/>
    <cellStyle name="Обычный 8 8" xfId="253"/>
    <cellStyle name="Обычный 8 8 2" xfId="416"/>
    <cellStyle name="Обычный 8 8 3" xfId="678"/>
    <cellStyle name="Обычный 8 9" xfId="352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BreakPreview" zoomScale="70" zoomScaleNormal="70" zoomScaleSheetLayoutView="70" workbookViewId="0">
      <pane ySplit="7" topLeftCell="A8" activePane="bottomLeft" state="frozen"/>
      <selection pane="bottomLeft" activeCell="E44" sqref="E44:F44"/>
    </sheetView>
  </sheetViews>
  <sheetFormatPr defaultRowHeight="12.75" x14ac:dyDescent="0.2"/>
  <cols>
    <col min="1" max="1" width="9.28515625" style="16" customWidth="1"/>
    <col min="2" max="2" width="28.7109375" style="16" customWidth="1"/>
    <col min="3" max="3" width="24.85546875" style="16" customWidth="1"/>
    <col min="4" max="4" width="36.42578125" style="16" customWidth="1"/>
    <col min="5" max="5" width="23" style="16" customWidth="1"/>
    <col min="6" max="6" width="14" style="16" customWidth="1"/>
    <col min="7" max="7" width="15" style="16" customWidth="1"/>
    <col min="8" max="8" width="11.140625" style="16" customWidth="1"/>
    <col min="9" max="9" width="14" style="16" customWidth="1"/>
    <col min="10" max="10" width="56.85546875" style="16" customWidth="1"/>
    <col min="11" max="11" width="35.28515625" style="16" customWidth="1"/>
    <col min="12" max="12" width="20.28515625" style="16" customWidth="1"/>
    <col min="13" max="13" width="14.5703125" style="16" customWidth="1"/>
    <col min="14" max="14" width="28.42578125" style="16" customWidth="1"/>
    <col min="15" max="16384" width="9.140625" style="16"/>
  </cols>
  <sheetData>
    <row r="1" spans="1:13" ht="22.5" customHeight="1" x14ac:dyDescent="0.25">
      <c r="B1" s="20"/>
      <c r="C1" s="20"/>
      <c r="D1" s="20"/>
      <c r="E1" s="20"/>
      <c r="F1" s="20"/>
      <c r="G1" s="20"/>
      <c r="H1" s="20"/>
      <c r="I1" s="20"/>
      <c r="J1" s="94"/>
      <c r="K1" s="94"/>
      <c r="L1" s="94"/>
      <c r="M1" s="94"/>
    </row>
    <row r="2" spans="1:13" ht="23.25" customHeight="1" x14ac:dyDescent="0.3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6.25" customHeight="1" x14ac:dyDescent="0.2">
      <c r="A3" s="96" t="s">
        <v>49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7" customHeight="1" x14ac:dyDescent="0.2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40.5" customHeight="1" x14ac:dyDescent="0.2">
      <c r="A5" s="98" t="s">
        <v>11</v>
      </c>
      <c r="B5" s="98" t="s">
        <v>3</v>
      </c>
      <c r="C5" s="98" t="s">
        <v>5</v>
      </c>
      <c r="D5" s="98" t="s">
        <v>2</v>
      </c>
      <c r="E5" s="98" t="s">
        <v>6</v>
      </c>
      <c r="F5" s="98" t="s">
        <v>4</v>
      </c>
      <c r="G5" s="98"/>
      <c r="H5" s="98" t="s">
        <v>8</v>
      </c>
      <c r="I5" s="98" t="s">
        <v>7</v>
      </c>
      <c r="J5" s="98" t="s">
        <v>121</v>
      </c>
      <c r="K5" s="98" t="s">
        <v>122</v>
      </c>
      <c r="L5" s="98" t="s">
        <v>38</v>
      </c>
      <c r="M5" s="98" t="s">
        <v>17</v>
      </c>
    </row>
    <row r="6" spans="1:13" ht="40.5" customHeight="1" x14ac:dyDescent="0.2">
      <c r="A6" s="98"/>
      <c r="B6" s="98"/>
      <c r="C6" s="98"/>
      <c r="D6" s="98"/>
      <c r="E6" s="98"/>
      <c r="F6" s="25" t="s">
        <v>0</v>
      </c>
      <c r="G6" s="25" t="s">
        <v>1</v>
      </c>
      <c r="H6" s="98"/>
      <c r="I6" s="98"/>
      <c r="J6" s="98"/>
      <c r="K6" s="98"/>
      <c r="L6" s="98"/>
      <c r="M6" s="98"/>
    </row>
    <row r="7" spans="1:13" s="51" customFormat="1" ht="21" customHeight="1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</row>
    <row r="8" spans="1:13" ht="41.25" customHeight="1" x14ac:dyDescent="0.2">
      <c r="A8" s="72" t="s">
        <v>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3" ht="40.5" customHeight="1" x14ac:dyDescent="0.2">
      <c r="A9" s="17">
        <v>1</v>
      </c>
      <c r="B9" s="21" t="s">
        <v>23</v>
      </c>
      <c r="C9" s="14" t="s">
        <v>35</v>
      </c>
      <c r="D9" s="18" t="s">
        <v>50</v>
      </c>
      <c r="E9" s="13" t="s">
        <v>51</v>
      </c>
      <c r="F9" s="14" t="s">
        <v>52</v>
      </c>
      <c r="G9" s="14" t="s">
        <v>53</v>
      </c>
      <c r="H9" s="12">
        <v>2.7777777777777776E-2</v>
      </c>
      <c r="I9" s="19">
        <v>26</v>
      </c>
      <c r="J9" s="27" t="s">
        <v>112</v>
      </c>
      <c r="K9" s="18" t="s">
        <v>153</v>
      </c>
      <c r="L9" s="18">
        <v>60</v>
      </c>
      <c r="M9" s="18">
        <v>-25</v>
      </c>
    </row>
    <row r="10" spans="1:13" ht="40.5" customHeight="1" x14ac:dyDescent="0.2">
      <c r="A10" s="17">
        <v>2</v>
      </c>
      <c r="B10" s="21" t="s">
        <v>23</v>
      </c>
      <c r="C10" s="14" t="s">
        <v>62</v>
      </c>
      <c r="D10" s="18" t="s">
        <v>31</v>
      </c>
      <c r="E10" s="13" t="s">
        <v>63</v>
      </c>
      <c r="F10" s="14" t="s">
        <v>64</v>
      </c>
      <c r="G10" s="14" t="s">
        <v>65</v>
      </c>
      <c r="H10" s="12">
        <v>3.472222222222222E-3</v>
      </c>
      <c r="I10" s="19">
        <v>13.75</v>
      </c>
      <c r="J10" s="28" t="s">
        <v>113</v>
      </c>
      <c r="K10" s="18" t="s">
        <v>131</v>
      </c>
      <c r="L10" s="18">
        <v>200</v>
      </c>
      <c r="M10" s="18">
        <v>-28</v>
      </c>
    </row>
    <row r="11" spans="1:13" ht="40.5" customHeight="1" x14ac:dyDescent="0.2">
      <c r="A11" s="17">
        <v>3</v>
      </c>
      <c r="B11" s="21" t="s">
        <v>23</v>
      </c>
      <c r="C11" s="14" t="s">
        <v>90</v>
      </c>
      <c r="D11" s="18" t="s">
        <v>50</v>
      </c>
      <c r="E11" s="13" t="s">
        <v>32</v>
      </c>
      <c r="F11" s="14" t="s">
        <v>91</v>
      </c>
      <c r="G11" s="14" t="s">
        <v>92</v>
      </c>
      <c r="H11" s="12">
        <v>6.9444444444444441E-3</v>
      </c>
      <c r="I11" s="19">
        <v>5.83</v>
      </c>
      <c r="J11" s="27" t="s">
        <v>114</v>
      </c>
      <c r="K11" s="18" t="s">
        <v>151</v>
      </c>
      <c r="L11" s="18">
        <v>127</v>
      </c>
      <c r="M11" s="18">
        <v>-12</v>
      </c>
    </row>
    <row r="12" spans="1:13" ht="40.5" customHeight="1" x14ac:dyDescent="0.2">
      <c r="A12" s="17">
        <v>4</v>
      </c>
      <c r="B12" s="21" t="s">
        <v>23</v>
      </c>
      <c r="C12" s="14" t="s">
        <v>93</v>
      </c>
      <c r="D12" s="18" t="s">
        <v>94</v>
      </c>
      <c r="E12" s="13" t="s">
        <v>32</v>
      </c>
      <c r="F12" s="14" t="s">
        <v>95</v>
      </c>
      <c r="G12" s="14" t="s">
        <v>96</v>
      </c>
      <c r="H12" s="12">
        <v>5.6250000000000001E-2</v>
      </c>
      <c r="I12" s="19">
        <v>108</v>
      </c>
      <c r="J12" s="27" t="s">
        <v>97</v>
      </c>
      <c r="K12" s="18" t="s">
        <v>151</v>
      </c>
      <c r="L12" s="18">
        <v>100</v>
      </c>
      <c r="M12" s="18">
        <v>-14</v>
      </c>
    </row>
    <row r="13" spans="1:13" ht="41.25" customHeight="1" x14ac:dyDescent="0.2">
      <c r="A13" s="66" t="s">
        <v>39</v>
      </c>
      <c r="B13" s="67"/>
      <c r="C13" s="67"/>
      <c r="D13" s="67"/>
      <c r="E13" s="67"/>
      <c r="F13" s="67"/>
      <c r="G13" s="68"/>
      <c r="H13" s="12">
        <f>SUM(H9:H12)</f>
        <v>9.4444444444444442E-2</v>
      </c>
      <c r="I13" s="19">
        <f>SUM(I9:I12)</f>
        <v>153.57999999999998</v>
      </c>
      <c r="J13" s="69"/>
      <c r="K13" s="70"/>
      <c r="L13" s="70"/>
      <c r="M13" s="71"/>
    </row>
    <row r="14" spans="1:13" ht="41.25" customHeight="1" x14ac:dyDescent="0.2">
      <c r="A14" s="72" t="s">
        <v>37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44.25" customHeight="1" x14ac:dyDescent="0.2">
      <c r="A15" s="17">
        <v>1</v>
      </c>
      <c r="B15" s="21" t="s">
        <v>23</v>
      </c>
      <c r="C15" s="14" t="s">
        <v>66</v>
      </c>
      <c r="D15" s="18" t="s">
        <v>67</v>
      </c>
      <c r="E15" s="13" t="s">
        <v>24</v>
      </c>
      <c r="F15" s="14" t="s">
        <v>68</v>
      </c>
      <c r="G15" s="14" t="s">
        <v>69</v>
      </c>
      <c r="H15" s="12">
        <v>3.472222222222222E-3</v>
      </c>
      <c r="I15" s="19">
        <v>20</v>
      </c>
      <c r="J15" s="27" t="s">
        <v>137</v>
      </c>
      <c r="K15" s="18" t="s">
        <v>154</v>
      </c>
      <c r="L15" s="18">
        <v>304</v>
      </c>
      <c r="M15" s="18">
        <v>-43</v>
      </c>
    </row>
    <row r="16" spans="1:13" ht="44.25" customHeight="1" x14ac:dyDescent="0.2">
      <c r="A16" s="17">
        <v>2</v>
      </c>
      <c r="B16" s="21" t="s">
        <v>23</v>
      </c>
      <c r="C16" s="14" t="s">
        <v>25</v>
      </c>
      <c r="D16" s="18" t="s">
        <v>73</v>
      </c>
      <c r="E16" s="13" t="s">
        <v>32</v>
      </c>
      <c r="F16" s="14" t="s">
        <v>74</v>
      </c>
      <c r="G16" s="14" t="s">
        <v>75</v>
      </c>
      <c r="H16" s="12">
        <v>3.472222222222222E-3</v>
      </c>
      <c r="I16" s="19">
        <v>16.829999999999998</v>
      </c>
      <c r="J16" s="27" t="s">
        <v>134</v>
      </c>
      <c r="K16" s="18" t="s">
        <v>150</v>
      </c>
      <c r="L16" s="18">
        <v>256</v>
      </c>
      <c r="M16" s="18">
        <v>-40</v>
      </c>
    </row>
    <row r="17" spans="1:13" ht="44.25" customHeight="1" x14ac:dyDescent="0.2">
      <c r="A17" s="17">
        <v>3</v>
      </c>
      <c r="B17" s="21" t="s">
        <v>23</v>
      </c>
      <c r="C17" s="14" t="s">
        <v>25</v>
      </c>
      <c r="D17" s="18" t="s">
        <v>26</v>
      </c>
      <c r="E17" s="13" t="s">
        <v>76</v>
      </c>
      <c r="F17" s="14" t="s">
        <v>77</v>
      </c>
      <c r="G17" s="14" t="s">
        <v>78</v>
      </c>
      <c r="H17" s="12">
        <v>3.472222222222222E-3</v>
      </c>
      <c r="I17" s="19">
        <v>13.5</v>
      </c>
      <c r="J17" s="28" t="s">
        <v>138</v>
      </c>
      <c r="K17" s="18" t="s">
        <v>153</v>
      </c>
      <c r="L17" s="18">
        <v>256</v>
      </c>
      <c r="M17" s="18">
        <v>-40</v>
      </c>
    </row>
    <row r="18" spans="1:13" ht="41.25" customHeight="1" x14ac:dyDescent="0.2">
      <c r="A18" s="66" t="s">
        <v>39</v>
      </c>
      <c r="B18" s="67"/>
      <c r="C18" s="67"/>
      <c r="D18" s="67"/>
      <c r="E18" s="67"/>
      <c r="F18" s="67"/>
      <c r="G18" s="68"/>
      <c r="H18" s="12">
        <f>SUM(H15:H17)</f>
        <v>1.0416666666666666E-2</v>
      </c>
      <c r="I18" s="19">
        <f>SUM(I15:I17)</f>
        <v>50.33</v>
      </c>
      <c r="J18" s="69"/>
      <c r="K18" s="70"/>
      <c r="L18" s="70"/>
      <c r="M18" s="71"/>
    </row>
    <row r="19" spans="1:13" ht="41.25" customHeight="1" x14ac:dyDescent="0.2">
      <c r="A19" s="72" t="s">
        <v>40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</row>
    <row r="20" spans="1:13" ht="42.75" customHeight="1" x14ac:dyDescent="0.2">
      <c r="A20" s="17">
        <v>1</v>
      </c>
      <c r="B20" s="21" t="s">
        <v>23</v>
      </c>
      <c r="C20" s="14" t="s">
        <v>54</v>
      </c>
      <c r="D20" s="18" t="s">
        <v>55</v>
      </c>
      <c r="E20" s="13" t="s">
        <v>56</v>
      </c>
      <c r="F20" s="14" t="s">
        <v>57</v>
      </c>
      <c r="G20" s="14" t="s">
        <v>58</v>
      </c>
      <c r="H20" s="12">
        <v>1.0416666666666666E-2</v>
      </c>
      <c r="I20" s="23">
        <v>160</v>
      </c>
      <c r="J20" s="27" t="s">
        <v>135</v>
      </c>
      <c r="K20" s="18" t="s">
        <v>151</v>
      </c>
      <c r="L20" s="18">
        <v>892</v>
      </c>
      <c r="M20" s="18">
        <v>-24</v>
      </c>
    </row>
    <row r="21" spans="1:13" ht="42.75" customHeight="1" x14ac:dyDescent="0.2">
      <c r="A21" s="17">
        <v>2</v>
      </c>
      <c r="B21" s="21" t="s">
        <v>23</v>
      </c>
      <c r="C21" s="14" t="s">
        <v>33</v>
      </c>
      <c r="D21" s="18" t="s">
        <v>27</v>
      </c>
      <c r="E21" s="13" t="s">
        <v>70</v>
      </c>
      <c r="F21" s="14" t="s">
        <v>71</v>
      </c>
      <c r="G21" s="14" t="s">
        <v>72</v>
      </c>
      <c r="H21" s="12">
        <v>4.1666666666666666E-3</v>
      </c>
      <c r="I21" s="23">
        <v>40</v>
      </c>
      <c r="J21" s="27" t="s">
        <v>136</v>
      </c>
      <c r="K21" s="18" t="s">
        <v>151</v>
      </c>
      <c r="L21" s="18">
        <v>320</v>
      </c>
      <c r="M21" s="18">
        <v>-30</v>
      </c>
    </row>
    <row r="22" spans="1:13" ht="41.25" customHeight="1" x14ac:dyDescent="0.2">
      <c r="A22" s="66" t="s">
        <v>39</v>
      </c>
      <c r="B22" s="67"/>
      <c r="C22" s="67"/>
      <c r="D22" s="67"/>
      <c r="E22" s="67"/>
      <c r="F22" s="67"/>
      <c r="G22" s="68"/>
      <c r="H22" s="12">
        <f>SUM(H20:H21)</f>
        <v>1.4583333333333334E-2</v>
      </c>
      <c r="I22" s="19">
        <f>SUM(I20:I21)</f>
        <v>200</v>
      </c>
      <c r="J22" s="69"/>
      <c r="K22" s="70"/>
      <c r="L22" s="70"/>
      <c r="M22" s="71"/>
    </row>
    <row r="23" spans="1:13" ht="41.25" customHeight="1" x14ac:dyDescent="0.2">
      <c r="A23" s="72" t="s">
        <v>41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</row>
    <row r="24" spans="1:13" ht="34.5" customHeight="1" x14ac:dyDescent="0.2">
      <c r="A24" s="17">
        <v>1</v>
      </c>
      <c r="B24" s="21" t="s">
        <v>23</v>
      </c>
      <c r="C24" s="14" t="s">
        <v>59</v>
      </c>
      <c r="D24" s="18" t="s">
        <v>34</v>
      </c>
      <c r="E24" s="13" t="s">
        <v>51</v>
      </c>
      <c r="F24" s="14" t="s">
        <v>60</v>
      </c>
      <c r="G24" s="14" t="s">
        <v>61</v>
      </c>
      <c r="H24" s="12">
        <v>6.9444444444444441E-3</v>
      </c>
      <c r="I24" s="19">
        <v>4.83</v>
      </c>
      <c r="J24" s="27" t="s">
        <v>115</v>
      </c>
      <c r="K24" s="18" t="s">
        <v>153</v>
      </c>
      <c r="L24" s="18">
        <v>30</v>
      </c>
      <c r="M24" s="18">
        <v>-27</v>
      </c>
    </row>
    <row r="25" spans="1:13" ht="34.5" customHeight="1" x14ac:dyDescent="0.2">
      <c r="A25" s="17">
        <v>2</v>
      </c>
      <c r="B25" s="21" t="s">
        <v>23</v>
      </c>
      <c r="C25" s="14" t="s">
        <v>59</v>
      </c>
      <c r="D25" s="18" t="s">
        <v>34</v>
      </c>
      <c r="E25" s="13" t="s">
        <v>51</v>
      </c>
      <c r="F25" s="14" t="s">
        <v>79</v>
      </c>
      <c r="G25" s="14" t="s">
        <v>80</v>
      </c>
      <c r="H25" s="12">
        <v>6.9444444444444441E-3</v>
      </c>
      <c r="I25" s="19">
        <v>4.83</v>
      </c>
      <c r="J25" s="27" t="s">
        <v>115</v>
      </c>
      <c r="K25" s="18" t="s">
        <v>153</v>
      </c>
      <c r="L25" s="18">
        <v>30</v>
      </c>
      <c r="M25" s="18">
        <v>-30</v>
      </c>
    </row>
    <row r="26" spans="1:13" ht="34.5" customHeight="1" x14ac:dyDescent="0.2">
      <c r="A26" s="17">
        <v>3</v>
      </c>
      <c r="B26" s="21" t="s">
        <v>23</v>
      </c>
      <c r="C26" s="14" t="s">
        <v>59</v>
      </c>
      <c r="D26" s="18" t="s">
        <v>34</v>
      </c>
      <c r="E26" s="13" t="s">
        <v>51</v>
      </c>
      <c r="F26" s="14" t="s">
        <v>81</v>
      </c>
      <c r="G26" s="14" t="s">
        <v>82</v>
      </c>
      <c r="H26" s="12">
        <v>6.9444444444444441E-3</v>
      </c>
      <c r="I26" s="19">
        <v>4.83</v>
      </c>
      <c r="J26" s="27" t="s">
        <v>115</v>
      </c>
      <c r="K26" s="18" t="s">
        <v>153</v>
      </c>
      <c r="L26" s="18">
        <v>30</v>
      </c>
      <c r="M26" s="18">
        <v>-30</v>
      </c>
    </row>
    <row r="27" spans="1:13" ht="42" customHeight="1" x14ac:dyDescent="0.2">
      <c r="A27" s="17">
        <v>4</v>
      </c>
      <c r="B27" s="21" t="s">
        <v>23</v>
      </c>
      <c r="C27" s="14" t="s">
        <v>108</v>
      </c>
      <c r="D27" s="18" t="s">
        <v>50</v>
      </c>
      <c r="E27" s="18" t="s">
        <v>109</v>
      </c>
      <c r="F27" s="14" t="s">
        <v>110</v>
      </c>
      <c r="G27" s="14" t="s">
        <v>111</v>
      </c>
      <c r="H27" s="12">
        <v>3.472222222222222E-3</v>
      </c>
      <c r="I27" s="23">
        <v>13.2</v>
      </c>
      <c r="J27" s="27" t="s">
        <v>116</v>
      </c>
      <c r="K27" s="18" t="s">
        <v>151</v>
      </c>
      <c r="L27" s="18">
        <v>300</v>
      </c>
      <c r="M27" s="18">
        <v>-12</v>
      </c>
    </row>
    <row r="28" spans="1:13" ht="41.25" customHeight="1" x14ac:dyDescent="0.2">
      <c r="A28" s="66" t="s">
        <v>39</v>
      </c>
      <c r="B28" s="67"/>
      <c r="C28" s="67"/>
      <c r="D28" s="67"/>
      <c r="E28" s="67"/>
      <c r="F28" s="67"/>
      <c r="G28" s="68"/>
      <c r="H28" s="12">
        <f>SUM(H24:H27)</f>
        <v>2.4305555555555552E-2</v>
      </c>
      <c r="I28" s="19">
        <f>SUM(I24:I27)</f>
        <v>27.689999999999998</v>
      </c>
      <c r="J28" s="69"/>
      <c r="K28" s="70"/>
      <c r="L28" s="70"/>
      <c r="M28" s="71"/>
    </row>
    <row r="29" spans="1:13" ht="41.25" customHeight="1" x14ac:dyDescent="0.2">
      <c r="A29" s="72" t="s">
        <v>42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</row>
    <row r="30" spans="1:13" ht="50.25" customHeight="1" x14ac:dyDescent="0.2">
      <c r="A30" s="17">
        <v>1</v>
      </c>
      <c r="B30" s="21" t="s">
        <v>23</v>
      </c>
      <c r="C30" s="14" t="s">
        <v>83</v>
      </c>
      <c r="D30" s="18" t="s">
        <v>50</v>
      </c>
      <c r="E30" s="13" t="s">
        <v>84</v>
      </c>
      <c r="F30" s="14" t="s">
        <v>85</v>
      </c>
      <c r="G30" s="14" t="s">
        <v>86</v>
      </c>
      <c r="H30" s="12">
        <v>2.0833333333333332E-2</v>
      </c>
      <c r="I30" s="19">
        <v>190</v>
      </c>
      <c r="J30" s="27" t="s">
        <v>87</v>
      </c>
      <c r="K30" s="18" t="s">
        <v>131</v>
      </c>
      <c r="L30" s="18">
        <v>693</v>
      </c>
      <c r="M30" s="18">
        <v>-14</v>
      </c>
    </row>
    <row r="31" spans="1:13" ht="50.25" customHeight="1" x14ac:dyDescent="0.2">
      <c r="A31" s="17">
        <v>2</v>
      </c>
      <c r="B31" s="21" t="s">
        <v>23</v>
      </c>
      <c r="C31" s="14" t="s">
        <v>83</v>
      </c>
      <c r="D31" s="18" t="s">
        <v>50</v>
      </c>
      <c r="E31" s="13" t="s">
        <v>84</v>
      </c>
      <c r="F31" s="14" t="s">
        <v>88</v>
      </c>
      <c r="G31" s="14" t="s">
        <v>89</v>
      </c>
      <c r="H31" s="12">
        <v>6.9444444444444441E-3</v>
      </c>
      <c r="I31" s="19">
        <v>63</v>
      </c>
      <c r="J31" s="27" t="s">
        <v>87</v>
      </c>
      <c r="K31" s="18" t="s">
        <v>131</v>
      </c>
      <c r="L31" s="18">
        <v>693</v>
      </c>
      <c r="M31" s="18">
        <v>-12</v>
      </c>
    </row>
    <row r="32" spans="1:13" ht="37.5" x14ac:dyDescent="0.2">
      <c r="A32" s="17">
        <v>3</v>
      </c>
      <c r="B32" s="21" t="s">
        <v>23</v>
      </c>
      <c r="C32" s="14" t="s">
        <v>98</v>
      </c>
      <c r="D32" s="18" t="s">
        <v>31</v>
      </c>
      <c r="E32" s="13" t="s">
        <v>51</v>
      </c>
      <c r="F32" s="14" t="s">
        <v>99</v>
      </c>
      <c r="G32" s="14" t="s">
        <v>100</v>
      </c>
      <c r="H32" s="12">
        <v>2.0833333333333333E-3</v>
      </c>
      <c r="I32" s="22">
        <v>0.5</v>
      </c>
      <c r="J32" s="27" t="s">
        <v>117</v>
      </c>
      <c r="K32" s="18" t="s">
        <v>153</v>
      </c>
      <c r="L32" s="18">
        <v>34</v>
      </c>
      <c r="M32" s="18">
        <v>0</v>
      </c>
    </row>
    <row r="33" spans="1:13" ht="37.5" x14ac:dyDescent="0.2">
      <c r="A33" s="17">
        <v>4</v>
      </c>
      <c r="B33" s="21" t="s">
        <v>23</v>
      </c>
      <c r="C33" s="14" t="s">
        <v>101</v>
      </c>
      <c r="D33" s="18" t="s">
        <v>31</v>
      </c>
      <c r="E33" s="13" t="s">
        <v>51</v>
      </c>
      <c r="F33" s="14" t="s">
        <v>102</v>
      </c>
      <c r="G33" s="14" t="s">
        <v>103</v>
      </c>
      <c r="H33" s="12">
        <v>2.0833333333333333E-3</v>
      </c>
      <c r="I33" s="19">
        <v>3</v>
      </c>
      <c r="J33" s="27" t="s">
        <v>130</v>
      </c>
      <c r="K33" s="18" t="s">
        <v>153</v>
      </c>
      <c r="L33" s="18">
        <v>11</v>
      </c>
      <c r="M33" s="18">
        <v>-15</v>
      </c>
    </row>
    <row r="34" spans="1:13" ht="37.5" x14ac:dyDescent="0.2">
      <c r="A34" s="17">
        <v>5</v>
      </c>
      <c r="B34" s="21" t="s">
        <v>23</v>
      </c>
      <c r="C34" s="14" t="s">
        <v>101</v>
      </c>
      <c r="D34" s="18" t="s">
        <v>31</v>
      </c>
      <c r="E34" s="13" t="s">
        <v>51</v>
      </c>
      <c r="F34" s="14" t="s">
        <v>104</v>
      </c>
      <c r="G34" s="14" t="s">
        <v>105</v>
      </c>
      <c r="H34" s="12">
        <v>1.0416666666666666E-2</v>
      </c>
      <c r="I34" s="19">
        <v>7</v>
      </c>
      <c r="J34" s="27" t="s">
        <v>130</v>
      </c>
      <c r="K34" s="18" t="s">
        <v>153</v>
      </c>
      <c r="L34" s="18">
        <v>11</v>
      </c>
      <c r="M34" s="18">
        <v>-15</v>
      </c>
    </row>
    <row r="35" spans="1:13" ht="37.5" x14ac:dyDescent="0.2">
      <c r="A35" s="17">
        <v>6</v>
      </c>
      <c r="B35" s="21" t="s">
        <v>23</v>
      </c>
      <c r="C35" s="14" t="s">
        <v>101</v>
      </c>
      <c r="D35" s="18" t="s">
        <v>31</v>
      </c>
      <c r="E35" s="13" t="s">
        <v>51</v>
      </c>
      <c r="F35" s="14" t="s">
        <v>106</v>
      </c>
      <c r="G35" s="14" t="s">
        <v>107</v>
      </c>
      <c r="H35" s="12">
        <v>6.5972222222222224E-2</v>
      </c>
      <c r="I35" s="23">
        <v>22</v>
      </c>
      <c r="J35" s="27" t="s">
        <v>130</v>
      </c>
      <c r="K35" s="18" t="s">
        <v>153</v>
      </c>
      <c r="L35" s="18">
        <v>11</v>
      </c>
      <c r="M35" s="18">
        <v>-15</v>
      </c>
    </row>
    <row r="36" spans="1:13" ht="48.75" customHeight="1" x14ac:dyDescent="0.2">
      <c r="A36" s="17">
        <v>7</v>
      </c>
      <c r="B36" s="21" t="s">
        <v>23</v>
      </c>
      <c r="C36" s="14" t="s">
        <v>101</v>
      </c>
      <c r="D36" s="18" t="s">
        <v>31</v>
      </c>
      <c r="E36" s="13" t="s">
        <v>51</v>
      </c>
      <c r="F36" s="14" t="s">
        <v>106</v>
      </c>
      <c r="G36" s="14" t="s">
        <v>107</v>
      </c>
      <c r="H36" s="12">
        <v>6.5972222222222224E-2</v>
      </c>
      <c r="I36" s="23">
        <v>22</v>
      </c>
      <c r="J36" s="27" t="s">
        <v>130</v>
      </c>
      <c r="K36" s="18" t="s">
        <v>153</v>
      </c>
      <c r="L36" s="18">
        <v>11</v>
      </c>
      <c r="M36" s="18">
        <v>-10</v>
      </c>
    </row>
    <row r="37" spans="1:13" ht="41.25" customHeight="1" x14ac:dyDescent="0.2">
      <c r="A37" s="66" t="s">
        <v>39</v>
      </c>
      <c r="B37" s="67"/>
      <c r="C37" s="67"/>
      <c r="D37" s="67"/>
      <c r="E37" s="67"/>
      <c r="F37" s="67"/>
      <c r="G37" s="68"/>
      <c r="H37" s="12">
        <f>SUM(H30:H36)</f>
        <v>0.17430555555555555</v>
      </c>
      <c r="I37" s="19">
        <f>SUM(I30:I36)</f>
        <v>307.5</v>
      </c>
      <c r="J37" s="69"/>
      <c r="K37" s="70"/>
      <c r="L37" s="70"/>
      <c r="M37" s="71"/>
    </row>
    <row r="38" spans="1:13" ht="33.75" customHeight="1" thickBot="1" x14ac:dyDescent="0.3">
      <c r="B38" s="103" t="s">
        <v>118</v>
      </c>
      <c r="C38" s="103"/>
      <c r="D38" s="103"/>
      <c r="E38" s="9"/>
      <c r="F38" s="9"/>
      <c r="G38" s="9"/>
      <c r="H38" s="9"/>
      <c r="I38" s="9"/>
      <c r="J38" s="15"/>
      <c r="K38" s="15"/>
      <c r="L38" s="1"/>
      <c r="M38" s="1"/>
    </row>
    <row r="39" spans="1:13" ht="38.25" customHeight="1" thickBot="1" x14ac:dyDescent="0.3">
      <c r="B39" s="122" t="s">
        <v>123</v>
      </c>
      <c r="C39" s="123"/>
      <c r="D39" s="123"/>
      <c r="E39" s="123"/>
      <c r="F39" s="124"/>
      <c r="G39" s="9"/>
      <c r="H39" s="9"/>
      <c r="I39" s="125" t="s">
        <v>132</v>
      </c>
      <c r="J39" s="126"/>
      <c r="K39" s="127"/>
      <c r="L39" s="1"/>
      <c r="M39" s="1"/>
    </row>
    <row r="40" spans="1:13" ht="38.25" customHeight="1" thickBot="1" x14ac:dyDescent="0.3">
      <c r="B40" s="106" t="s">
        <v>20</v>
      </c>
      <c r="C40" s="107"/>
      <c r="D40" s="32" t="s">
        <v>119</v>
      </c>
      <c r="E40" s="116" t="s">
        <v>120</v>
      </c>
      <c r="F40" s="117"/>
      <c r="G40" s="9"/>
      <c r="H40" s="9"/>
      <c r="I40" s="58" t="s">
        <v>129</v>
      </c>
      <c r="J40" s="59" t="s">
        <v>128</v>
      </c>
      <c r="K40" s="60" t="s">
        <v>133</v>
      </c>
      <c r="L40" s="1"/>
      <c r="M40" s="1"/>
    </row>
    <row r="41" spans="1:13" ht="33" customHeight="1" x14ac:dyDescent="0.2">
      <c r="B41" s="108" t="s">
        <v>15</v>
      </c>
      <c r="C41" s="109"/>
      <c r="D41" s="33">
        <v>18</v>
      </c>
      <c r="E41" s="118">
        <v>6</v>
      </c>
      <c r="F41" s="119"/>
      <c r="G41" s="4"/>
      <c r="H41" s="4"/>
      <c r="I41" s="61">
        <v>1</v>
      </c>
      <c r="J41" s="62" t="s">
        <v>139</v>
      </c>
      <c r="K41" s="63"/>
      <c r="L41" s="1"/>
      <c r="M41" s="1"/>
    </row>
    <row r="42" spans="1:13" ht="21" customHeight="1" x14ac:dyDescent="0.2">
      <c r="B42" s="77" t="s">
        <v>28</v>
      </c>
      <c r="C42" s="78"/>
      <c r="D42" s="34">
        <v>4</v>
      </c>
      <c r="E42" s="112">
        <v>1</v>
      </c>
      <c r="F42" s="113"/>
      <c r="G42" s="10"/>
      <c r="H42" s="11"/>
      <c r="I42" s="53">
        <v>2</v>
      </c>
      <c r="J42" s="45" t="s">
        <v>140</v>
      </c>
      <c r="K42" s="46"/>
      <c r="L42" s="6"/>
      <c r="M42" s="6"/>
    </row>
    <row r="43" spans="1:13" ht="21" customHeight="1" x14ac:dyDescent="0.2">
      <c r="B43" s="77" t="s">
        <v>30</v>
      </c>
      <c r="C43" s="78"/>
      <c r="D43" s="34">
        <v>1</v>
      </c>
      <c r="E43" s="112">
        <v>2</v>
      </c>
      <c r="F43" s="113"/>
      <c r="G43" s="10"/>
      <c r="H43" s="26"/>
      <c r="I43" s="54" t="s">
        <v>141</v>
      </c>
      <c r="J43" s="45" t="s">
        <v>152</v>
      </c>
      <c r="K43" s="46">
        <v>5</v>
      </c>
      <c r="L43" s="6"/>
      <c r="M43" s="6"/>
    </row>
    <row r="44" spans="1:13" ht="30.75" customHeight="1" x14ac:dyDescent="0.2">
      <c r="B44" s="99" t="s">
        <v>29</v>
      </c>
      <c r="C44" s="100"/>
      <c r="D44" s="34">
        <v>4</v>
      </c>
      <c r="E44" s="112">
        <v>3</v>
      </c>
      <c r="F44" s="113"/>
      <c r="G44" s="10"/>
      <c r="H44" s="26"/>
      <c r="I44" s="54" t="s">
        <v>144</v>
      </c>
      <c r="J44" s="45" t="s">
        <v>142</v>
      </c>
      <c r="K44" s="46">
        <v>1</v>
      </c>
      <c r="L44" s="6"/>
      <c r="M44" s="6"/>
    </row>
    <row r="45" spans="1:13" ht="21" customHeight="1" thickBot="1" x14ac:dyDescent="0.25">
      <c r="B45" s="110" t="s">
        <v>43</v>
      </c>
      <c r="C45" s="111"/>
      <c r="D45" s="35">
        <v>9</v>
      </c>
      <c r="E45" s="114"/>
      <c r="F45" s="115"/>
      <c r="G45" s="10"/>
      <c r="H45" s="26"/>
      <c r="I45" s="54" t="s">
        <v>145</v>
      </c>
      <c r="J45" s="45" t="s">
        <v>143</v>
      </c>
      <c r="K45" s="46"/>
      <c r="L45" s="6"/>
      <c r="M45" s="6"/>
    </row>
    <row r="46" spans="1:13" ht="33" customHeight="1" x14ac:dyDescent="0.2">
      <c r="B46" s="104" t="s">
        <v>44</v>
      </c>
      <c r="C46" s="105"/>
      <c r="D46" s="41" t="s">
        <v>24</v>
      </c>
      <c r="E46" s="132"/>
      <c r="F46" s="133"/>
      <c r="G46" s="10"/>
      <c r="H46" s="5"/>
      <c r="I46" s="54" t="s">
        <v>146</v>
      </c>
      <c r="J46" s="45" t="s">
        <v>147</v>
      </c>
      <c r="K46" s="46"/>
      <c r="L46" s="1"/>
      <c r="M46" s="1"/>
    </row>
    <row r="47" spans="1:13" ht="21" customHeight="1" x14ac:dyDescent="0.2">
      <c r="B47" s="77" t="s">
        <v>12</v>
      </c>
      <c r="C47" s="78"/>
      <c r="D47" s="34" t="s">
        <v>24</v>
      </c>
      <c r="E47" s="112"/>
      <c r="F47" s="113"/>
      <c r="G47" s="10"/>
      <c r="H47" s="11"/>
      <c r="I47" s="53">
        <v>3</v>
      </c>
      <c r="J47" s="45" t="s">
        <v>148</v>
      </c>
      <c r="K47" s="46"/>
      <c r="L47" s="6"/>
      <c r="M47" s="6"/>
    </row>
    <row r="48" spans="1:13" ht="27.75" customHeight="1" x14ac:dyDescent="0.2">
      <c r="B48" s="77" t="s">
        <v>13</v>
      </c>
      <c r="C48" s="78"/>
      <c r="D48" s="34" t="s">
        <v>24</v>
      </c>
      <c r="E48" s="112"/>
      <c r="F48" s="113"/>
      <c r="G48" s="10"/>
      <c r="H48" s="26"/>
      <c r="I48" s="49">
        <v>4</v>
      </c>
      <c r="J48" s="45" t="s">
        <v>124</v>
      </c>
      <c r="K48" s="46">
        <v>3</v>
      </c>
      <c r="L48" s="6"/>
      <c r="M48" s="6"/>
    </row>
    <row r="49" spans="2:13" ht="21" customHeight="1" thickBot="1" x14ac:dyDescent="0.25">
      <c r="B49" s="79" t="s">
        <v>19</v>
      </c>
      <c r="C49" s="80"/>
      <c r="D49" s="36" t="s">
        <v>24</v>
      </c>
      <c r="E49" s="114"/>
      <c r="F49" s="115"/>
      <c r="G49" s="10"/>
      <c r="H49" s="26"/>
      <c r="I49" s="49">
        <v>5</v>
      </c>
      <c r="J49" s="45" t="s">
        <v>125</v>
      </c>
      <c r="K49" s="46"/>
      <c r="L49" s="6"/>
      <c r="M49" s="6"/>
    </row>
    <row r="50" spans="2:13" ht="33" customHeight="1" thickBot="1" x14ac:dyDescent="0.25">
      <c r="B50" s="81" t="s">
        <v>45</v>
      </c>
      <c r="C50" s="82"/>
      <c r="D50" s="40" t="s">
        <v>24</v>
      </c>
      <c r="E50" s="128"/>
      <c r="F50" s="129"/>
      <c r="G50" s="10"/>
      <c r="H50" s="26"/>
      <c r="I50" s="49">
        <v>6</v>
      </c>
      <c r="J50" s="45" t="s">
        <v>126</v>
      </c>
      <c r="K50" s="46"/>
      <c r="L50" s="1"/>
      <c r="M50" s="1"/>
    </row>
    <row r="51" spans="2:13" ht="21" customHeight="1" thickBot="1" x14ac:dyDescent="0.25">
      <c r="B51" s="79" t="s">
        <v>19</v>
      </c>
      <c r="C51" s="80"/>
      <c r="D51" s="37" t="s">
        <v>24</v>
      </c>
      <c r="E51" s="128"/>
      <c r="F51" s="129"/>
      <c r="G51" s="26"/>
      <c r="H51" s="26"/>
      <c r="I51" s="49">
        <v>7</v>
      </c>
      <c r="J51" s="45" t="s">
        <v>149</v>
      </c>
      <c r="K51" s="46">
        <v>1</v>
      </c>
      <c r="L51" s="6"/>
      <c r="M51" s="6"/>
    </row>
    <row r="52" spans="2:13" ht="28.5" customHeight="1" thickBot="1" x14ac:dyDescent="0.3">
      <c r="B52" s="83" t="s">
        <v>22</v>
      </c>
      <c r="C52" s="84"/>
      <c r="D52" s="38" t="s">
        <v>24</v>
      </c>
      <c r="E52" s="130"/>
      <c r="F52" s="131"/>
      <c r="G52" s="3"/>
      <c r="H52" s="3"/>
      <c r="I52" s="50">
        <v>8</v>
      </c>
      <c r="J52" s="48" t="s">
        <v>127</v>
      </c>
      <c r="K52" s="47">
        <v>10</v>
      </c>
      <c r="L52" s="1"/>
      <c r="M52" s="1"/>
    </row>
    <row r="53" spans="2:13" ht="33" customHeight="1" thickBot="1" x14ac:dyDescent="0.25">
      <c r="B53" s="101" t="s">
        <v>46</v>
      </c>
      <c r="C53" s="102"/>
      <c r="D53" s="39" t="s">
        <v>24</v>
      </c>
      <c r="E53" s="92"/>
      <c r="F53" s="93"/>
      <c r="G53" s="4"/>
      <c r="H53" s="4"/>
      <c r="I53" s="55"/>
      <c r="J53" s="64" t="s">
        <v>39</v>
      </c>
      <c r="K53" s="65">
        <v>20</v>
      </c>
      <c r="L53" s="1"/>
      <c r="M53" s="1"/>
    </row>
    <row r="54" spans="2:13" ht="33" customHeight="1" thickBot="1" x14ac:dyDescent="0.25">
      <c r="B54" s="85" t="s">
        <v>14</v>
      </c>
      <c r="C54" s="86"/>
      <c r="D54" s="39">
        <v>2</v>
      </c>
      <c r="E54" s="92">
        <v>4</v>
      </c>
      <c r="F54" s="93"/>
      <c r="G54" s="4"/>
      <c r="H54" s="4"/>
      <c r="I54" s="55"/>
      <c r="J54" s="56"/>
      <c r="K54" s="57"/>
      <c r="L54" s="1"/>
      <c r="M54" s="1"/>
    </row>
    <row r="55" spans="2:13" ht="33" customHeight="1" thickBot="1" x14ac:dyDescent="0.25">
      <c r="B55" s="87" t="s">
        <v>16</v>
      </c>
      <c r="C55" s="88"/>
      <c r="D55" s="39" t="s">
        <v>24</v>
      </c>
      <c r="E55" s="92"/>
      <c r="F55" s="93"/>
      <c r="G55" s="4"/>
      <c r="H55" s="4"/>
      <c r="I55" s="55"/>
      <c r="J55" s="56"/>
      <c r="K55" s="57"/>
      <c r="L55" s="1"/>
      <c r="M55" s="1"/>
    </row>
    <row r="56" spans="2:13" ht="21" customHeight="1" thickBot="1" x14ac:dyDescent="0.25">
      <c r="B56" s="7"/>
      <c r="C56" s="43" t="s">
        <v>39</v>
      </c>
      <c r="D56" s="44">
        <v>20</v>
      </c>
      <c r="E56" s="120">
        <v>10</v>
      </c>
      <c r="F56" s="121"/>
      <c r="G56" s="4"/>
      <c r="H56" s="4"/>
      <c r="I56" s="55"/>
      <c r="J56" s="56"/>
      <c r="K56" s="57"/>
      <c r="L56" s="6"/>
      <c r="M56" s="6"/>
    </row>
    <row r="57" spans="2:13" ht="21" customHeight="1" x14ac:dyDescent="0.2">
      <c r="B57" s="7"/>
      <c r="C57" s="7"/>
      <c r="D57" s="2"/>
      <c r="F57" s="26"/>
      <c r="G57" s="4"/>
      <c r="H57" s="4"/>
      <c r="I57" s="26"/>
      <c r="J57" s="26"/>
      <c r="K57" s="26"/>
      <c r="L57" s="6"/>
      <c r="M57" s="6"/>
    </row>
    <row r="58" spans="2:13" ht="24" customHeight="1" x14ac:dyDescent="0.2">
      <c r="B58" s="89" t="s">
        <v>9</v>
      </c>
      <c r="C58" s="90"/>
      <c r="D58" s="22">
        <f>SUM($I$37,$I$28,$I$22,$I$18,$I$13)</f>
        <v>739.10000000000014</v>
      </c>
      <c r="E58" s="1" t="s">
        <v>10</v>
      </c>
      <c r="F58" s="91" t="s">
        <v>47</v>
      </c>
      <c r="G58" s="91"/>
      <c r="H58" s="91"/>
      <c r="I58" s="91"/>
      <c r="J58" s="29">
        <f>SUM($H$37,$H$28,$H$22,$H$18,$H$13)</f>
        <v>0.31805555555555554</v>
      </c>
      <c r="K58" s="52"/>
      <c r="L58" s="1"/>
      <c r="M58" s="1"/>
    </row>
    <row r="59" spans="2:13" ht="22.5" customHeight="1" x14ac:dyDescent="0.2">
      <c r="B59" s="16" t="s">
        <v>18</v>
      </c>
      <c r="C59" s="8"/>
      <c r="G59" s="76"/>
      <c r="H59" s="76"/>
      <c r="I59" s="24"/>
      <c r="J59" s="24"/>
      <c r="K59" s="42"/>
      <c r="L59" s="6"/>
      <c r="M59" s="6"/>
    </row>
    <row r="60" spans="2:13" ht="33.75" customHeight="1" x14ac:dyDescent="0.2">
      <c r="B60" s="75" t="s">
        <v>155</v>
      </c>
      <c r="C60" s="75"/>
      <c r="G60" s="76"/>
      <c r="H60" s="76"/>
      <c r="I60" s="24"/>
      <c r="J60" s="24"/>
      <c r="K60" s="31"/>
      <c r="L60" s="6"/>
      <c r="M60" s="6"/>
    </row>
    <row r="61" spans="2:13" ht="21.75" customHeight="1" x14ac:dyDescent="0.2"/>
    <row r="62" spans="2:13" ht="21.75" customHeight="1" x14ac:dyDescent="0.2"/>
    <row r="64" spans="2:13" ht="18.75" customHeight="1" x14ac:dyDescent="0.2"/>
    <row r="65" ht="12.75" customHeight="1" x14ac:dyDescent="0.2"/>
    <row r="66" ht="12" customHeight="1" x14ac:dyDescent="0.2"/>
    <row r="67" ht="27" customHeight="1" x14ac:dyDescent="0.2"/>
    <row r="68" ht="27.75" customHeight="1" x14ac:dyDescent="0.2"/>
  </sheetData>
  <mergeCells count="72">
    <mergeCell ref="E56:F56"/>
    <mergeCell ref="B39:F39"/>
    <mergeCell ref="I39:K39"/>
    <mergeCell ref="B5:B6"/>
    <mergeCell ref="C5:C6"/>
    <mergeCell ref="D5:D6"/>
    <mergeCell ref="E5:E6"/>
    <mergeCell ref="H5:H6"/>
    <mergeCell ref="I5:I6"/>
    <mergeCell ref="J5:J6"/>
    <mergeCell ref="K5:K6"/>
    <mergeCell ref="E50:F50"/>
    <mergeCell ref="E51:F51"/>
    <mergeCell ref="E52:F52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B44:C44"/>
    <mergeCell ref="B53:C53"/>
    <mergeCell ref="B38:D38"/>
    <mergeCell ref="B46:C46"/>
    <mergeCell ref="B40:C40"/>
    <mergeCell ref="B41:C41"/>
    <mergeCell ref="B42:C42"/>
    <mergeCell ref="B43:C43"/>
    <mergeCell ref="B45:C45"/>
    <mergeCell ref="A8:M8"/>
    <mergeCell ref="A14:M14"/>
    <mergeCell ref="A19:M19"/>
    <mergeCell ref="A13:G13"/>
    <mergeCell ref="J1:M1"/>
    <mergeCell ref="A2:M2"/>
    <mergeCell ref="A3:M3"/>
    <mergeCell ref="A4:M4"/>
    <mergeCell ref="F5:G5"/>
    <mergeCell ref="A5:A6"/>
    <mergeCell ref="L5:L6"/>
    <mergeCell ref="J13:M13"/>
    <mergeCell ref="A18:G18"/>
    <mergeCell ref="J18:M18"/>
    <mergeCell ref="M5:M6"/>
    <mergeCell ref="B60:C60"/>
    <mergeCell ref="G60:H60"/>
    <mergeCell ref="B47:C47"/>
    <mergeCell ref="B48:C48"/>
    <mergeCell ref="B49:C49"/>
    <mergeCell ref="B50:C50"/>
    <mergeCell ref="B51:C51"/>
    <mergeCell ref="B52:C52"/>
    <mergeCell ref="B54:C54"/>
    <mergeCell ref="B55:C55"/>
    <mergeCell ref="B58:C58"/>
    <mergeCell ref="F58:I58"/>
    <mergeCell ref="G59:H59"/>
    <mergeCell ref="E53:F53"/>
    <mergeCell ref="E54:F54"/>
    <mergeCell ref="E55:F55"/>
    <mergeCell ref="A37:G37"/>
    <mergeCell ref="J37:M37"/>
    <mergeCell ref="A23:M23"/>
    <mergeCell ref="A29:M29"/>
    <mergeCell ref="A22:G22"/>
    <mergeCell ref="J22:M22"/>
    <mergeCell ref="A28:G28"/>
    <mergeCell ref="J28:M28"/>
  </mergeCells>
  <pageMargins left="0.7" right="0.7" top="0.75" bottom="0.75" header="0.3" footer="0.3"/>
  <pageSetup paperSize="9" scale="40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Денис Сергеевич Мунт</cp:lastModifiedBy>
  <cp:lastPrinted>2017-03-09T12:45:10Z</cp:lastPrinted>
  <dcterms:created xsi:type="dcterms:W3CDTF">1996-10-08T23:32:33Z</dcterms:created>
  <dcterms:modified xsi:type="dcterms:W3CDTF">2017-03-10T10:41:49Z</dcterms:modified>
</cp:coreProperties>
</file>